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학교도서관감성디자인\공고문\"/>
    </mc:Choice>
  </mc:AlternateContent>
  <xr:revisionPtr revIDLastSave="0" documentId="13_ncr:1_{98E393F1-477E-40B2-ABE7-B3B8CD3413D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종별집계표" sheetId="7" r:id="rId1"/>
    <sheet name="공종별내역서" sheetId="6" r:id="rId2"/>
    <sheet name=" 공사설정 " sheetId="2" state="hidden" r:id="rId3"/>
    <sheet name="Sheet1" sheetId="1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</externalReferences>
  <definedNames>
    <definedName name="_">"="</definedName>
    <definedName name="_____pa1">#REF!</definedName>
    <definedName name="_____pa2">#REF!</definedName>
    <definedName name="_____phi3">#REF!</definedName>
    <definedName name="_____tbm1">#REF!</definedName>
    <definedName name="_____Ted1">#REF!</definedName>
    <definedName name="_____Ts1">#REF!</definedName>
    <definedName name="____A100000">#REF!</definedName>
    <definedName name="____A69999">#REF!</definedName>
    <definedName name="____A99999">#REF!</definedName>
    <definedName name="____B2">'[1]단면 (2)'!$K$55</definedName>
    <definedName name="____bar10">#REF!</definedName>
    <definedName name="____bar13">#REF!</definedName>
    <definedName name="____bar16">#REF!</definedName>
    <definedName name="____bar19">#REF!</definedName>
    <definedName name="____bar22">#REF!</definedName>
    <definedName name="____bar25">#REF!</definedName>
    <definedName name="____bar29">#REF!</definedName>
    <definedName name="____bar32">#REF!</definedName>
    <definedName name="____dia10">[2]철근단면적!$C$2</definedName>
    <definedName name="____dia13">[3]철근단면적!$C$3</definedName>
    <definedName name="____dia16">[3]철근단면적!$C$4</definedName>
    <definedName name="____dia19">[3]철근단면적!$C$5</definedName>
    <definedName name="____dia22">[3]철근단면적!$C$6</definedName>
    <definedName name="____dia25">[3]철근단면적!$C$7</definedName>
    <definedName name="____dia29">[2]철근단면적!$C$8</definedName>
    <definedName name="____dia32">[2]철근단면적!$C$9</definedName>
    <definedName name="____dia35">#REF!</definedName>
    <definedName name="____faf98">#REF!</definedName>
    <definedName name="____hun1">[4]설계조건!#REF!</definedName>
    <definedName name="____hun2">[4]설계조건!#REF!</definedName>
    <definedName name="____LG15">[5]노임단가!$D$12</definedName>
    <definedName name="____LG17">[5]노임단가!$D$30</definedName>
    <definedName name="____LG18">[5]노임단가!$D$89</definedName>
    <definedName name="____LG21">[5]노임단가!$D$8</definedName>
    <definedName name="____LG6">[5]노임단가!$D$90</definedName>
    <definedName name="____LG9">[5]노임단가!$D$86</definedName>
    <definedName name="____LS15">[5]노임단가!$C$12</definedName>
    <definedName name="____LS17">[5]노임단가!$C$30</definedName>
    <definedName name="____LS18">[5]노임단가!$C$89</definedName>
    <definedName name="____LS21">[5]노임단가!$C$8</definedName>
    <definedName name="____LS6">[5]노임단가!$C$90</definedName>
    <definedName name="____LS9">[5]노임단가!$C$86</definedName>
    <definedName name="____MG109">[5]자재단가!$H$220</definedName>
    <definedName name="____MG135">[5]자재단가!$H$272</definedName>
    <definedName name="____MG15">[5]자재단가!$H$32</definedName>
    <definedName name="____MG3">[5]자재단가!$H$8</definedName>
    <definedName name="____MG43">[5]자재단가!$H$88</definedName>
    <definedName name="____MG44">[5]자재단가!$H$90</definedName>
    <definedName name="____MG46">[5]자재단가!$H$94</definedName>
    <definedName name="____MG57">[5]자재단가!$H$116</definedName>
    <definedName name="____MG6">[5]자재단가!$H$14</definedName>
    <definedName name="____MG8">[5]자재단가!$H$18</definedName>
    <definedName name="____MG9">[5]자재단가!$H$20</definedName>
    <definedName name="____MS109">[5]자재단가!$H$221</definedName>
    <definedName name="____MS135">[5]자재단가!$H$273</definedName>
    <definedName name="____MS15">[5]자재단가!$H$33</definedName>
    <definedName name="____MS3">[5]자재단가!$H$9</definedName>
    <definedName name="____MS43">[5]자재단가!$H$89</definedName>
    <definedName name="____MS44">[5]자재단가!$H$91</definedName>
    <definedName name="____MS46">[5]자재단가!$H$95</definedName>
    <definedName name="____MS57">[5]자재단가!$H$117</definedName>
    <definedName name="____MS6">[5]자재단가!$H$15</definedName>
    <definedName name="____MS8">[5]자재단가!$H$19</definedName>
    <definedName name="____MS9">[5]자재단가!$H$21</definedName>
    <definedName name="____pa1">#REF!</definedName>
    <definedName name="____pa2">#REF!</definedName>
    <definedName name="____PH2">'[6]기둥(원형)'!#REF!</definedName>
    <definedName name="____phi1">#REF!</definedName>
    <definedName name="____phi3">#REF!</definedName>
    <definedName name="____qs1">[4]설계조건!#REF!</definedName>
    <definedName name="____qs12">[4]설계조건!#REF!</definedName>
    <definedName name="____qs2">[4]설계조건!#REF!</definedName>
    <definedName name="____qs22">[4]설계조건!#REF!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d10">[2]철근단면적!#REF!</definedName>
    <definedName name="____sd13">[2]철근단면적!#REF!</definedName>
    <definedName name="____sd16">[2]철근단면적!#REF!</definedName>
    <definedName name="____sd19">[2]철근단면적!#REF!</definedName>
    <definedName name="____sd22">[2]철근단면적!#REF!</definedName>
    <definedName name="____sd25">[2]철근단면적!#REF!</definedName>
    <definedName name="____sd29">[2]철근단면적!#REF!</definedName>
    <definedName name="____sd32">[2]철근단면적!#REF!</definedName>
    <definedName name="____SHH1">#REF!</definedName>
    <definedName name="____SHH2">#REF!</definedName>
    <definedName name="____SHH3">#REF!</definedName>
    <definedName name="____tbm1">#REF!</definedName>
    <definedName name="____TBM2">'[7]주현(해보)'!#REF!</definedName>
    <definedName name="____Ted1">#REF!</definedName>
    <definedName name="____Ts1">#REF!</definedName>
    <definedName name="____wd1">[4]설계조건!#REF!</definedName>
    <definedName name="____wd2">[4]설계조건!#REF!</definedName>
    <definedName name="___A100000">#REF!</definedName>
    <definedName name="___A69999">#REF!</definedName>
    <definedName name="___A99999">#REF!</definedName>
    <definedName name="___B2">'[1]단면 (2)'!$K$55</definedName>
    <definedName name="___bar10">#REF!</definedName>
    <definedName name="___bar13">#REF!</definedName>
    <definedName name="___bar16">#REF!</definedName>
    <definedName name="___bar19">#REF!</definedName>
    <definedName name="___bar22">#REF!</definedName>
    <definedName name="___bar25">#REF!</definedName>
    <definedName name="___bar29">#REF!</definedName>
    <definedName name="___bar32">#REF!</definedName>
    <definedName name="___dia10">[2]철근단면적!$C$2</definedName>
    <definedName name="___dia13">[3]철근단면적!$C$3</definedName>
    <definedName name="___dia16">[3]철근단면적!$C$4</definedName>
    <definedName name="___dia19">[3]철근단면적!$C$5</definedName>
    <definedName name="___dia22">[3]철근단면적!$C$6</definedName>
    <definedName name="___dia25">[3]철근단면적!$C$7</definedName>
    <definedName name="___dia29">[2]철근단면적!$C$8</definedName>
    <definedName name="___dia32">[2]철근단면적!$C$9</definedName>
    <definedName name="___dia35">#REF!</definedName>
    <definedName name="___faf98">#REF!</definedName>
    <definedName name="___hun1">[4]설계조건!#REF!</definedName>
    <definedName name="___hun2">[4]설계조건!#REF!</definedName>
    <definedName name="___LG15">[5]노임단가!$D$12</definedName>
    <definedName name="___LG17">[5]노임단가!$D$30</definedName>
    <definedName name="___LG18">[5]노임단가!$D$89</definedName>
    <definedName name="___LG21">[5]노임단가!$D$8</definedName>
    <definedName name="___LG6">[5]노임단가!$D$90</definedName>
    <definedName name="___LG9">[5]노임단가!$D$86</definedName>
    <definedName name="___LS15">[5]노임단가!$C$12</definedName>
    <definedName name="___LS17">[5]노임단가!$C$30</definedName>
    <definedName name="___LS18">[5]노임단가!$C$89</definedName>
    <definedName name="___LS21">[5]노임단가!$C$8</definedName>
    <definedName name="___LS6">[5]노임단가!$C$90</definedName>
    <definedName name="___LS9">[5]노임단가!$C$86</definedName>
    <definedName name="___MG109">[5]자재단가!$H$220</definedName>
    <definedName name="___MG135">[5]자재단가!$H$272</definedName>
    <definedName name="___MG15">[5]자재단가!$H$32</definedName>
    <definedName name="___MG3">[5]자재단가!$H$8</definedName>
    <definedName name="___MG43">[5]자재단가!$H$88</definedName>
    <definedName name="___MG44">[5]자재단가!$H$90</definedName>
    <definedName name="___MG46">[5]자재단가!$H$94</definedName>
    <definedName name="___MG57">[5]자재단가!$H$116</definedName>
    <definedName name="___MG6">[5]자재단가!$H$14</definedName>
    <definedName name="___MG8">[5]자재단가!$H$18</definedName>
    <definedName name="___MG9">[5]자재단가!$H$20</definedName>
    <definedName name="___MS109">[5]자재단가!$H$221</definedName>
    <definedName name="___MS135">[5]자재단가!$H$273</definedName>
    <definedName name="___MS15">[5]자재단가!$H$33</definedName>
    <definedName name="___MS3">[5]자재단가!$H$9</definedName>
    <definedName name="___MS43">[5]자재단가!$H$89</definedName>
    <definedName name="___MS44">[5]자재단가!$H$91</definedName>
    <definedName name="___MS46">[5]자재단가!$H$95</definedName>
    <definedName name="___MS57">[5]자재단가!$H$117</definedName>
    <definedName name="___MS6">[5]자재단가!$H$15</definedName>
    <definedName name="___MS8">[5]자재단가!$H$19</definedName>
    <definedName name="___MS9">[5]자재단가!$H$21</definedName>
    <definedName name="___pa1">#REF!</definedName>
    <definedName name="___pa2">#REF!</definedName>
    <definedName name="___PH2">'[6]기둥(원형)'!#REF!</definedName>
    <definedName name="___phi1">#REF!</definedName>
    <definedName name="___phi3">#REF!</definedName>
    <definedName name="___qs1">[4]설계조건!#REF!</definedName>
    <definedName name="___qs12">[4]설계조건!#REF!</definedName>
    <definedName name="___qs2">[4]설계조건!#REF!</definedName>
    <definedName name="___qs22">[4]설계조건!#REF!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d10">[2]철근단면적!#REF!</definedName>
    <definedName name="___sd13">[2]철근단면적!#REF!</definedName>
    <definedName name="___sd16">[2]철근단면적!#REF!</definedName>
    <definedName name="___sd19">[2]철근단면적!#REF!</definedName>
    <definedName name="___sd22">[2]철근단면적!#REF!</definedName>
    <definedName name="___sd25">[2]철근단면적!#REF!</definedName>
    <definedName name="___sd29">[2]철근단면적!#REF!</definedName>
    <definedName name="___sd32">[2]철근단면적!#REF!</definedName>
    <definedName name="___SHH1">#REF!</definedName>
    <definedName name="___SHH2">#REF!</definedName>
    <definedName name="___SHH3">#REF!</definedName>
    <definedName name="___tbm1">#REF!</definedName>
    <definedName name="___TBM2">'[7]주현(해보)'!#REF!</definedName>
    <definedName name="___Ted1">#REF!</definedName>
    <definedName name="___Ts1">#REF!</definedName>
    <definedName name="___wd1">[4]설계조건!#REF!</definedName>
    <definedName name="___wd2">[4]설계조건!#REF!</definedName>
    <definedName name="__A100000">#REF!</definedName>
    <definedName name="__A69999">#REF!</definedName>
    <definedName name="__A99999">#REF!</definedName>
    <definedName name="__B2">'[1]단면 (2)'!$K$55</definedName>
    <definedName name="__bar10">#REF!</definedName>
    <definedName name="__bar13">#REF!</definedName>
    <definedName name="__bar16">#REF!</definedName>
    <definedName name="__bar19">#REF!</definedName>
    <definedName name="__bar22">#REF!</definedName>
    <definedName name="__bar25">#REF!</definedName>
    <definedName name="__bar29">#REF!</definedName>
    <definedName name="__bar32">#REF!</definedName>
    <definedName name="__dia10">[2]철근단면적!$C$2</definedName>
    <definedName name="__dia13">[3]철근단면적!$C$3</definedName>
    <definedName name="__dia16">[3]철근단면적!$C$4</definedName>
    <definedName name="__dia19">[3]철근단면적!$C$5</definedName>
    <definedName name="__dia22">[3]철근단면적!$C$6</definedName>
    <definedName name="__dia25">[3]철근단면적!$C$7</definedName>
    <definedName name="__dia29">[2]철근단면적!$C$8</definedName>
    <definedName name="__dia32">[2]철근단면적!$C$9</definedName>
    <definedName name="__dia35">#REF!</definedName>
    <definedName name="__faf98">#REF!</definedName>
    <definedName name="__hun1">[4]설계조건!#REF!</definedName>
    <definedName name="__hun2">[4]설계조건!#REF!</definedName>
    <definedName name="__LG15">[5]노임단가!$D$12</definedName>
    <definedName name="__LG17">[5]노임단가!$D$30</definedName>
    <definedName name="__LG18">[5]노임단가!$D$89</definedName>
    <definedName name="__LG21">[5]노임단가!$D$8</definedName>
    <definedName name="__LG6">[5]노임단가!$D$90</definedName>
    <definedName name="__LG9">[5]노임단가!$D$86</definedName>
    <definedName name="__LS15">[5]노임단가!$C$12</definedName>
    <definedName name="__LS17">[5]노임단가!$C$30</definedName>
    <definedName name="__LS18">[5]노임단가!$C$89</definedName>
    <definedName name="__LS21">[5]노임단가!$C$8</definedName>
    <definedName name="__LS6">[5]노임단가!$C$90</definedName>
    <definedName name="__LS9">[5]노임단가!$C$86</definedName>
    <definedName name="__MG109">[5]자재단가!$H$220</definedName>
    <definedName name="__MG135">[5]자재단가!$H$272</definedName>
    <definedName name="__MG15">[5]자재단가!$H$32</definedName>
    <definedName name="__MG3">[5]자재단가!$H$8</definedName>
    <definedName name="__MG43">[5]자재단가!$H$88</definedName>
    <definedName name="__MG44">[5]자재단가!$H$90</definedName>
    <definedName name="__MG46">[5]자재단가!$H$94</definedName>
    <definedName name="__MG57">[5]자재단가!$H$116</definedName>
    <definedName name="__MG6">[5]자재단가!$H$14</definedName>
    <definedName name="__MG8">[5]자재단가!$H$18</definedName>
    <definedName name="__MG9">[5]자재단가!$H$20</definedName>
    <definedName name="__MS109">[5]자재단가!$H$221</definedName>
    <definedName name="__MS135">[5]자재단가!$H$273</definedName>
    <definedName name="__MS15">[5]자재단가!$H$33</definedName>
    <definedName name="__MS3">[5]자재단가!$H$9</definedName>
    <definedName name="__MS43">[5]자재단가!$H$89</definedName>
    <definedName name="__MS44">[5]자재단가!$H$91</definedName>
    <definedName name="__MS46">[5]자재단가!$H$95</definedName>
    <definedName name="__MS57">[5]자재단가!$H$117</definedName>
    <definedName name="__MS6">[5]자재단가!$H$15</definedName>
    <definedName name="__MS8">[5]자재단가!$H$19</definedName>
    <definedName name="__MS9">[5]자재단가!$H$21</definedName>
    <definedName name="__pa1">#REF!</definedName>
    <definedName name="__pa2">#REF!</definedName>
    <definedName name="__PH2">'[6]기둥(원형)'!#REF!</definedName>
    <definedName name="__phi1">#REF!</definedName>
    <definedName name="__phi3">#REF!</definedName>
    <definedName name="__qs1">[4]설계조건!#REF!</definedName>
    <definedName name="__qs12">[4]설계조건!#REF!</definedName>
    <definedName name="__qs2">[4]설계조건!#REF!</definedName>
    <definedName name="__qs22">[4]설계조건!#REF!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d10">[2]철근단면적!#REF!</definedName>
    <definedName name="__sd13">[2]철근단면적!#REF!</definedName>
    <definedName name="__sd16">[2]철근단면적!#REF!</definedName>
    <definedName name="__sd19">[2]철근단면적!#REF!</definedName>
    <definedName name="__sd22">[2]철근단면적!#REF!</definedName>
    <definedName name="__sd25">[2]철근단면적!#REF!</definedName>
    <definedName name="__sd29">[2]철근단면적!#REF!</definedName>
    <definedName name="__sd32">[2]철근단면적!#REF!</definedName>
    <definedName name="__SHH1">#REF!</definedName>
    <definedName name="__SHH2">#REF!</definedName>
    <definedName name="__SHH3">#REF!</definedName>
    <definedName name="__tbm1">#REF!</definedName>
    <definedName name="__TBM2">'[7]주현(해보)'!#REF!</definedName>
    <definedName name="__Ted1">#REF!</definedName>
    <definedName name="__Ts1">#REF!</definedName>
    <definedName name="__wd1">[4]설계조건!#REF!</definedName>
    <definedName name="__wd2">[4]설계조건!#REF!</definedName>
    <definedName name="_1">'[8]3.공통공사대비'!#REF!</definedName>
    <definedName name="_1._PANEL_BD.__LP___1">#REF!</definedName>
    <definedName name="_1000A01">#N/A</definedName>
    <definedName name="_15A">[9]금액내역서!$D$3:$D$10</definedName>
    <definedName name="_1공장">'[10]#REF'!$B$28:$E$28</definedName>
    <definedName name="_2">#N/A</definedName>
    <definedName name="_2공장">'[10]#REF'!$B$29:$E$29</definedName>
    <definedName name="_3">'[8]3.공통공사대비'!#REF!</definedName>
    <definedName name="_3공장">'[10]#REF'!$B$30:$E$30</definedName>
    <definedName name="_4">'[8]3.공통공사대비'!#REF!</definedName>
    <definedName name="_5">'[8]3.공통공사대비'!#REF!</definedName>
    <definedName name="_6">'[8]3.공통공사대비'!#REF!</definedName>
    <definedName name="_7">'[8]3.공통공사대비'!#REF!</definedName>
    <definedName name="_99_상반기시중노임">#REF!</definedName>
    <definedName name="_99_하반기시중노임">#REF!</definedName>
    <definedName name="_A">'[10]#REF'!#REF!</definedName>
    <definedName name="_A100000">#REF!</definedName>
    <definedName name="_A17000">#REF!</definedName>
    <definedName name="_A20000">#REF!</definedName>
    <definedName name="_A69999">#REF!</definedName>
    <definedName name="_A99999">#REF!</definedName>
    <definedName name="_aab42">#REF!</definedName>
    <definedName name="_B2">'[1]단면 (2)'!$K$55</definedName>
    <definedName name="_B22">[11]일위대가!$1400:$1413=[11]일위대가!$A$1400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dia10">[2]철근단면적!$C$2</definedName>
    <definedName name="_dia13">[3]철근단면적!$C$3</definedName>
    <definedName name="_dia16">[3]철근단면적!$C$4</definedName>
    <definedName name="_dia19">[3]철근단면적!$C$5</definedName>
    <definedName name="_dia22">[3]철근단면적!$C$6</definedName>
    <definedName name="_dia25">[3]철근단면적!$C$7</definedName>
    <definedName name="_dia29">[2]철근단면적!$C$8</definedName>
    <definedName name="_dia32">[2]철근단면적!$C$9</definedName>
    <definedName name="_dia35">#REF!</definedName>
    <definedName name="_Dist_Bin" hidden="1">#REF!</definedName>
    <definedName name="_Dist_Values" hidden="1">#REF!</definedName>
    <definedName name="_faf98">#REF!</definedName>
    <definedName name="_Fill" hidden="1">#REF!</definedName>
    <definedName name="_hun1">[4]설계조건!#REF!</definedName>
    <definedName name="_hun2">[4]설계조건!#REF!</definedName>
    <definedName name="_K02">[11]일위대가!$732:$745=[11]일위대가!$A$732</definedName>
    <definedName name="_Key1" hidden="1">#REF!</definedName>
    <definedName name="_Key2" hidden="1">#REF!</definedName>
    <definedName name="_kM1">#REF!</definedName>
    <definedName name="_kM2">#REF!</definedName>
    <definedName name="_kM3">#REF!</definedName>
    <definedName name="_LG15">[5]노임단가!$D$12</definedName>
    <definedName name="_LG17">[5]노임단가!$D$30</definedName>
    <definedName name="_LG18">[5]노임단가!$D$89</definedName>
    <definedName name="_LG21">[5]노임단가!$D$8</definedName>
    <definedName name="_LG6">[5]노임단가!$D$90</definedName>
    <definedName name="_LG9">[5]노임단가!$D$86</definedName>
    <definedName name="_ll15">#REF!</definedName>
    <definedName name="_LP1">[12]부하계산서!#REF!</definedName>
    <definedName name="_LP2">[12]부하계산서!#REF!</definedName>
    <definedName name="_LP3">[12]부하계산서!#REF!</definedName>
    <definedName name="_LPB1">#REF!</definedName>
    <definedName name="_LPK1">#REF!</definedName>
    <definedName name="_LS15">[5]노임단가!$C$12</definedName>
    <definedName name="_LS17">[5]노임단가!$C$30</definedName>
    <definedName name="_LS18">[5]노임단가!$C$89</definedName>
    <definedName name="_LS21">[5]노임단가!$C$8</definedName>
    <definedName name="_LS6">[5]노임단가!$C$90</definedName>
    <definedName name="_LS9">[5]노임단가!$C$86</definedName>
    <definedName name="_LU1">[12]부하계산서!#REF!</definedName>
    <definedName name="_LU2">[12]부하계산서!#REF!</definedName>
    <definedName name="_LV01">'[13]부하(성남)'!#REF!</definedName>
    <definedName name="_LV02">#REF!</definedName>
    <definedName name="_LV03">#REF!</definedName>
    <definedName name="_LV05">#REF!</definedName>
    <definedName name="_LV06">#REF!</definedName>
    <definedName name="_LV07">#REF!</definedName>
    <definedName name="_LV08">#REF!</definedName>
    <definedName name="_LV09">#REF!</definedName>
    <definedName name="_MG109">[5]자재단가!$H$220</definedName>
    <definedName name="_MG135">[5]자재단가!$H$272</definedName>
    <definedName name="_MG15">[5]자재단가!$H$32</definedName>
    <definedName name="_MG3">[5]자재단가!$H$8</definedName>
    <definedName name="_MG43">[5]자재단가!$H$88</definedName>
    <definedName name="_MG44">[5]자재단가!$H$90</definedName>
    <definedName name="_MG46">[5]자재단가!$H$94</definedName>
    <definedName name="_MG57">[5]자재단가!$H$116</definedName>
    <definedName name="_MG6">[5]자재단가!$H$14</definedName>
    <definedName name="_MG8">[5]자재단가!$H$18</definedName>
    <definedName name="_MG9">[5]자재단가!$H$20</definedName>
    <definedName name="_MS109">[5]자재단가!$H$221</definedName>
    <definedName name="_MS135">[5]자재단가!$H$273</definedName>
    <definedName name="_MS15">[5]자재단가!$H$33</definedName>
    <definedName name="_MS3">[5]자재단가!$H$9</definedName>
    <definedName name="_MS43">[5]자재단가!$H$89</definedName>
    <definedName name="_MS44">[5]자재단가!$H$91</definedName>
    <definedName name="_MS46">[5]자재단가!$H$95</definedName>
    <definedName name="_MS57">[5]자재단가!$H$117</definedName>
    <definedName name="_MS6">[5]자재단가!$H$15</definedName>
    <definedName name="_MS8">[5]자재단가!$H$19</definedName>
    <definedName name="_MS9">[5]자재단가!$H$21</definedName>
    <definedName name="_NMB96">#REF!</definedName>
    <definedName name="_O03">[11]일위대가!$1516:$1529=[11]일위대가!$A$1516</definedName>
    <definedName name="_Order1" hidden="1">255</definedName>
    <definedName name="_Order2" hidden="1">255</definedName>
    <definedName name="_PH2">'[6]기둥(원형)'!#REF!</definedName>
    <definedName name="_phi1">#REF!</definedName>
    <definedName name="_PJ1">#REF!</definedName>
    <definedName name="_PJ2">#REF!</definedName>
    <definedName name="_PJ3">#REF!</definedName>
    <definedName name="_PJ4">#REF!</definedName>
    <definedName name="_PJ5">#REF!</definedName>
    <definedName name="_qs1">[4]설계조건!#REF!</definedName>
    <definedName name="_qs12">[4]설계조건!#REF!</definedName>
    <definedName name="_qs2">[4]설계조건!#REF!</definedName>
    <definedName name="_qs22">[4]설계조건!#REF!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0">[2]철근단면적!#REF!</definedName>
    <definedName name="_sd13">[2]철근단면적!#REF!</definedName>
    <definedName name="_sd16">[2]철근단면적!#REF!</definedName>
    <definedName name="_sd19">[2]철근단면적!#REF!</definedName>
    <definedName name="_sd22">[2]철근단면적!#REF!</definedName>
    <definedName name="_sd25">[2]철근단면적!#REF!</definedName>
    <definedName name="_sd29">[2]철근단면적!#REF!</definedName>
    <definedName name="_sd32">[2]철근단면적!#REF!</definedName>
    <definedName name="_SHH1">#REF!</definedName>
    <definedName name="_SHH2">#REF!</definedName>
    <definedName name="_SHH3">#REF!</definedName>
    <definedName name="_Sort" hidden="1">'[14]8.PILE  (돌출)'!#REF!</definedName>
    <definedName name="_sp1">#REF!</definedName>
    <definedName name="_sp2">#REF!</definedName>
    <definedName name="_sp3">#REF!</definedName>
    <definedName name="_Table1_In1" hidden="1">#REF!</definedName>
    <definedName name="_Table1_Out" hidden="1">#REF!</definedName>
    <definedName name="_TBM2">'[7]주현(해보)'!#REF!</definedName>
    <definedName name="_UP1">#REF!</definedName>
    <definedName name="_UP2">#REF!</definedName>
    <definedName name="_UV01">#REF!</definedName>
    <definedName name="_wd1">[4]설계조건!#REF!</definedName>
    <definedName name="_wd2">[4]설계조건!#REF!</definedName>
    <definedName name="_건축목공">#REF!</definedName>
    <definedName name="\0">#N/A</definedName>
    <definedName name="\1">#N/A</definedName>
    <definedName name="\2">#N/A</definedName>
    <definedName name="\3">#N/A</definedName>
    <definedName name="\4">#N/A</definedName>
    <definedName name="\5">#N/A</definedName>
    <definedName name="\6">#N/A</definedName>
    <definedName name="\7">#N/A</definedName>
    <definedName name="\8">#N/A</definedName>
    <definedName name="\9">#N/A</definedName>
    <definedName name="\a">#REF!</definedName>
    <definedName name="\b">[15]입력!#REF!</definedName>
    <definedName name="\c">#N/A</definedName>
    <definedName name="\d">#REF!</definedName>
    <definedName name="\e">#REF!</definedName>
    <definedName name="\f">#REF!</definedName>
    <definedName name="\g">[16]당초내역서!#REF!</definedName>
    <definedName name="\h">[17]밸브설치!#REF!</definedName>
    <definedName name="\i">[17]밸브설치!#REF!</definedName>
    <definedName name="\j">[17]밸브설치!#REF!</definedName>
    <definedName name="\k">[17]밸브설치!#REF!</definedName>
    <definedName name="\l">#REF!</definedName>
    <definedName name="\LARGE">'[8]3.공통공사대비'!#REF!</definedName>
    <definedName name="\m">#REF!</definedName>
    <definedName name="\MIDDLE">'[8]3.공통공사대비'!#REF!</definedName>
    <definedName name="\n">#N/A</definedName>
    <definedName name="\o">#REF!</definedName>
    <definedName name="\p">#REF!</definedName>
    <definedName name="\P1">#REF!</definedName>
    <definedName name="\q">#REF!</definedName>
    <definedName name="\r">#N/A</definedName>
    <definedName name="\s">#N/A</definedName>
    <definedName name="\SMALL">'[8]3.공통공사대비'!#REF!</definedName>
    <definedName name="\t">#N/A</definedName>
    <definedName name="\u">#N/A</definedName>
    <definedName name="\v">#REF!</definedName>
    <definedName name="\w">#REF!</definedName>
    <definedName name="\x">#REF!</definedName>
    <definedName name="\y">#REF!</definedName>
    <definedName name="\z">#REF!</definedName>
    <definedName name="a">[18]옹벽!$M$315</definedName>
    <definedName name="a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111111">#REF!</definedName>
    <definedName name="aa">[19]단가목록!$1:$1048576</definedName>
    <definedName name="aaa">#REF!</definedName>
    <definedName name="aaaa">[20]통합!#REF!</definedName>
    <definedName name="AAAAA">[21]내역서!#REF!</definedName>
    <definedName name="AAAAAAAA">'[22]#REF'!#REF!</definedName>
    <definedName name="AAAAAAAAA">[21]내역서!#REF!</definedName>
    <definedName name="abc">#REF!</definedName>
    <definedName name="ac">#REF!</definedName>
    <definedName name="Aend">#REF!</definedName>
    <definedName name="Aex">#REF!</definedName>
    <definedName name="Af">#REF!</definedName>
    <definedName name="AfCon">#REF!</definedName>
    <definedName name="AFC설비">#REF!</definedName>
    <definedName name="Ag">#REF!</definedName>
    <definedName name="Ah">#REF!</definedName>
    <definedName name="All_Item">#REF!</definedName>
    <definedName name="ALPA">#REF!</definedName>
    <definedName name="alpha">[23]반중력식옹벽!#REF!</definedName>
    <definedName name="alpha3">#REF!</definedName>
    <definedName name="AlphaD">#REF!</definedName>
    <definedName name="alphae">[23]반중력식옹벽!#REF!</definedName>
    <definedName name="AlphaL">#REF!</definedName>
    <definedName name="ALPIN">#N/A</definedName>
    <definedName name="ALPJYOU">#N/A</definedName>
    <definedName name="ALPTOI">#N/A</definedName>
    <definedName name="anscount" hidden="1">1</definedName>
    <definedName name="as">#REF!</definedName>
    <definedName name="ASB">#REF!</definedName>
    <definedName name="ascon1">#REF!</definedName>
    <definedName name="ascon2">#REF!</definedName>
    <definedName name="ASL">#REF!</definedName>
    <definedName name="ASS">#REF!</definedName>
    <definedName name="AST">#REF!</definedName>
    <definedName name="Av">#REF!</definedName>
    <definedName name="AW">[21]내역서!#REF!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B">[24]교각1!#REF!</definedName>
    <definedName name="B5㎝">#REF!</definedName>
    <definedName name="B6B">[24]교각1!#REF!</definedName>
    <definedName name="B6㎝">#REF!</definedName>
    <definedName name="B7B">[24]교각1!#REF!</definedName>
    <definedName name="B7㎝">#REF!</definedName>
    <definedName name="B8㎝">#REF!</definedName>
    <definedName name="ba">[25]안정검토!$L$86</definedName>
    <definedName name="BB">#REF!</definedName>
    <definedName name="bba">#REF!</definedName>
    <definedName name="BBBB">#REF!</definedName>
    <definedName name="bbbbb">[26]안정검토!$U$95</definedName>
    <definedName name="bbbbbb">[26]안정검토!$X$95</definedName>
    <definedName name="bbbbbbb">[26]안정검토!$AA$95</definedName>
    <definedName name="bc">[25]안정검토!$R$86</definedName>
    <definedName name="bd">#REF!</definedName>
    <definedName name="BDCODE">#N/A</definedName>
    <definedName name="be">#REF!</definedName>
    <definedName name="BETA">#REF!</definedName>
    <definedName name="beta5">#REF!</definedName>
    <definedName name="beta6">#REF!</definedName>
    <definedName name="bf">#REF!</definedName>
    <definedName name="BL">'[27]슬래브(유곡)'!#REF!</definedName>
    <definedName name="Bolts">#REF!</definedName>
    <definedName name="bp">[26]단면설계!#REF!</definedName>
    <definedName name="bs_chekjum">'[28]guard(mac)'!$A$1</definedName>
    <definedName name="bs_chekplus">'[28]guard(mac)'!$C$1</definedName>
    <definedName name="bs_chekwave">'[28]guard(mac)'!$E$1</definedName>
    <definedName name="BV">#REF!</definedName>
    <definedName name="B이">#REF!</definedName>
    <definedName name="B일">#REF!</definedName>
    <definedName name="B제로">#REF!</definedName>
    <definedName name="C_">#REF!</definedName>
    <definedName name="cable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CC">#REF!</definedName>
    <definedName name="cccc">#REF!</definedName>
    <definedName name="CCTV설비">#REF!</definedName>
    <definedName name="cd">[29]통합!#REF!</definedName>
    <definedName name="cdd">[29]통합!#REF!</definedName>
    <definedName name="CH">#REF!</definedName>
    <definedName name="Cm">#REF!</definedName>
    <definedName name="CODE">#REF!</definedName>
    <definedName name="COLUMN_A">#REF!</definedName>
    <definedName name="COM">#N/A</definedName>
    <definedName name="CON">#REF!</definedName>
    <definedName name="conc">[29]통합!#REF!</definedName>
    <definedName name="conc단위중량">#REF!</definedName>
    <definedName name="CONDUIT">#REF!</definedName>
    <definedName name="COPING_L">[30]COPING!#REF!</definedName>
    <definedName name="COPING_W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s">#REF!</definedName>
    <definedName name="CTC">[4]설계조건!#REF!</definedName>
    <definedName name="CV">[31]DATA!$F$4:$J$14</definedName>
    <definedName name="CV14_2C">[32]단가!#REF!</definedName>
    <definedName name="CV14_4C">[32]단가!#REF!</definedName>
    <definedName name="CV5.5_2">[32]단가!#REF!</definedName>
    <definedName name="CV5.5_4C">[32]단가!#REF!</definedName>
    <definedName name="CV8_2C">[32]단가!#REF!</definedName>
    <definedName name="CV8_4C">[32]단가!#REF!</definedName>
    <definedName name="cvb">[33]토공!$1:$2</definedName>
    <definedName name="D">#REF!</definedName>
    <definedName name="D.1">#REF!</definedName>
    <definedName name="D.2">#REF!</definedName>
    <definedName name="D_D">[34]수량산출!$R$164</definedName>
    <definedName name="DA">[35]단면가정!#REF!</definedName>
    <definedName name="DAA">[35]단면가정!#REF!</definedName>
    <definedName name="DADD">'[36]기둥(원형)'!$O$17</definedName>
    <definedName name="DANGA">#REF!,#REF!</definedName>
    <definedName name="_xlnm.Database">#REF!</definedName>
    <definedName name="database2">#REF!</definedName>
    <definedName name="DataFilter">[37]!DataFilter</definedName>
    <definedName name="DataSort">[37]!DataSort</definedName>
    <definedName name="date">#REF!</definedName>
    <definedName name="DD">[29]통합!#REF!</definedName>
    <definedName name="ddd">#REF!</definedName>
    <definedName name="DDDD">[21]내역서!$P$3</definedName>
    <definedName name="DDF">BlankMacro1</definedName>
    <definedName name="DEA">#REF!</definedName>
    <definedName name="def">#REF!</definedName>
    <definedName name="delta">'[38]H-pile(298x299)'!#REF!</definedName>
    <definedName name="delta3">#REF!</definedName>
    <definedName name="delta4">#REF!</definedName>
    <definedName name="delta5">#REF!</definedName>
    <definedName name="delta6">#REF!</definedName>
    <definedName name="DF">BlankMacro1</definedName>
    <definedName name="Dh">#REF!</definedName>
    <definedName name="DIA">[24]교각1!#REF!</definedName>
    <definedName name="dia_mm">[39]말뚝지지력산정!$J$19</definedName>
    <definedName name="DIAA">'[36]기둥(원형)'!$S$5</definedName>
    <definedName name="DKJFL">BlankMacro1</definedName>
    <definedName name="DLA">#REF!</definedName>
    <definedName name="dlqudcjf">BlankMacro1</definedName>
    <definedName name="DNS">#REF!</definedName>
    <definedName name="dpae">'[38]H-pile(298x299)'!#REF!</definedName>
    <definedName name="dped">'[38]H-pile(298x299)'!#REF!</definedName>
    <definedName name="dpel">'[38]H-pile(298x299)'!#REF!</definedName>
    <definedName name="ds">#REF!</definedName>
    <definedName name="DSASDDS">[40]노임단가!$B$8</definedName>
    <definedName name="dsdd">[41]APT내역!$G$26</definedName>
    <definedName name="DUCK">'[8]#REF'!#REF!</definedName>
    <definedName name="DUCK.XLS">'[8]#REF'!#REF!</definedName>
    <definedName name="Dv">#REF!</definedName>
    <definedName name="E">#REF!</definedName>
    <definedName name="E25M">[42]전기일위대가!#REF!</definedName>
    <definedName name="E25P">[42]전기일위대가!#REF!</definedName>
    <definedName name="E31E">[42]전기일위대가!#REF!</definedName>
    <definedName name="E31M">[42]전기일위대가!#REF!</definedName>
    <definedName name="E31P">[42]전기일위대가!#REF!</definedName>
    <definedName name="E32E">[42]전기일위대가!#REF!</definedName>
    <definedName name="E32M">[42]전기일위대가!#REF!</definedName>
    <definedName name="E32P">[42]전기일위대가!#REF!</definedName>
    <definedName name="E33E">[42]전기일위대가!#REF!</definedName>
    <definedName name="E33M">[42]전기일위대가!#REF!</definedName>
    <definedName name="E33P">[42]전기일위대가!#REF!</definedName>
    <definedName name="E34E">[42]전기일위대가!#REF!</definedName>
    <definedName name="E34M">[42]전기일위대가!#REF!</definedName>
    <definedName name="E34P">[42]전기일위대가!#REF!</definedName>
    <definedName name="E36M">[42]전기일위대가!#REF!</definedName>
    <definedName name="E36P">[42]전기일위대가!#REF!</definedName>
    <definedName name="E37M">[42]전기일위대가!#REF!</definedName>
    <definedName name="E37P">[42]전기일위대가!#REF!</definedName>
    <definedName name="E38M">[42]전기일위대가!#REF!</definedName>
    <definedName name="E38P">[42]전기일위대가!#REF!</definedName>
    <definedName name="E39M">[42]전기일위대가!#REF!</definedName>
    <definedName name="E39P">[42]전기일위대가!#REF!</definedName>
    <definedName name="E40M">[42]전기일위대가!#REF!</definedName>
    <definedName name="E40P">[42]전기일위대가!#REF!</definedName>
    <definedName name="E41M">[42]전기일위대가!#REF!</definedName>
    <definedName name="E41P">[42]전기일위대가!#REF!</definedName>
    <definedName name="E42M">[42]전기일위대가!#REF!</definedName>
    <definedName name="E42P">[42]전기일위대가!#REF!</definedName>
    <definedName name="E48M">[42]전기일위대가!#REF!</definedName>
    <definedName name="E48P">[42]전기일위대가!#REF!</definedName>
    <definedName name="E52M">[42]전기일위대가!#REF!</definedName>
    <definedName name="E52P">[42]전기일위대가!#REF!</definedName>
    <definedName name="E53M">[42]전기일위대가!#REF!</definedName>
    <definedName name="E53P">[42]전기일위대가!#REF!</definedName>
    <definedName name="E54M">[42]전기일위대가!#REF!</definedName>
    <definedName name="E54P">[42]전기일위대가!#REF!</definedName>
    <definedName name="E55M">[42]전기일위대가!#REF!</definedName>
    <definedName name="E55P">[42]전기일위대가!#REF!</definedName>
    <definedName name="E56M">[42]전기일위대가!#REF!</definedName>
    <definedName name="E56P">[42]전기일위대가!#REF!</definedName>
    <definedName name="E57M">[42]전기일위대가!#REF!</definedName>
    <definedName name="E57P">[42]전기일위대가!#REF!</definedName>
    <definedName name="E58M">[42]전기일위대가!#REF!</definedName>
    <definedName name="E58P">[42]전기일위대가!#REF!</definedName>
    <definedName name="E59M">[42]전기일위대가!#REF!</definedName>
    <definedName name="E59P">[42]전기일위대가!#REF!</definedName>
    <definedName name="E60M">[42]전기일위대가!#REF!</definedName>
    <definedName name="E60P">[42]전기일위대가!#REF!</definedName>
    <definedName name="E61M">[42]전기일위대가!#REF!</definedName>
    <definedName name="E61P">[42]전기일위대가!#REF!</definedName>
    <definedName name="E62M">[42]전기일위대가!#REF!</definedName>
    <definedName name="E62P">[42]전기일위대가!#REF!</definedName>
    <definedName name="E63M">[42]전기일위대가!#REF!</definedName>
    <definedName name="E63P">[42]전기일위대가!#REF!</definedName>
    <definedName name="E64M">[42]전기일위대가!#REF!</definedName>
    <definedName name="E64P">[42]전기일위대가!#REF!</definedName>
    <definedName name="E65M">[42]전기일위대가!#REF!</definedName>
    <definedName name="E65P">[42]전기일위대가!#REF!</definedName>
    <definedName name="E66M">[42]전기일위대가!#REF!</definedName>
    <definedName name="E66P">[42]전기일위대가!#REF!</definedName>
    <definedName name="E67M">[42]전기일위대가!#REF!</definedName>
    <definedName name="E67P">[42]전기일위대가!#REF!</definedName>
    <definedName name="E68M">[42]전기일위대가!#REF!</definedName>
    <definedName name="EA">#REF!</definedName>
    <definedName name="Ec">#REF!</definedName>
    <definedName name="ee">[43]일위대가!#REF!</definedName>
    <definedName name="el">[25]안정검토!$K$77</definedName>
    <definedName name="ELP">#REF!</definedName>
    <definedName name="Em">#REF!</definedName>
    <definedName name="EO">#REF!</definedName>
    <definedName name="ert">#REF!</definedName>
    <definedName name="Es">#REF!</definedName>
    <definedName name="_xlnm.Extract">#REF!</definedName>
    <definedName name="Extract_MI">#REF!</definedName>
    <definedName name="F">'[44]단락전류-A'!#REF!</definedName>
    <definedName name="F_CODE">#REF!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A1">#REF!</definedName>
    <definedName name="F_LA2">#REF!</definedName>
    <definedName name="F_LA3">#REF!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1F">[24]교각1!#REF!</definedName>
    <definedName name="F2F">[24]교각1!#REF!</definedName>
    <definedName name="F3F">[24]교각1!#REF!</definedName>
    <definedName name="fb">#REF!</definedName>
    <definedName name="fc">#REF!</definedName>
    <definedName name="fd">'[38]H-pile(298x299)'!#REF!</definedName>
    <definedName name="FEEL">#REF!</definedName>
    <definedName name="FF">[34]수량산출!#REF!</definedName>
    <definedName name="fff">[45]일위대가목차!$D$3:$D$9</definedName>
    <definedName name="ffffff">#REF!</definedName>
    <definedName name="FG">BlankMacro1</definedName>
    <definedName name="fh">[2]통합!#REF!</definedName>
    <definedName name="fi">[18]옹벽!$AA$308</definedName>
    <definedName name="FIXT">[46]데이타!$U$23:$V$50</definedName>
    <definedName name="fl">#REF!</definedName>
    <definedName name="Fm">#REF!</definedName>
    <definedName name="FN">[24]교각1!#REF!</definedName>
    <definedName name="FOOT1">[4]설계조건!#REF!</definedName>
    <definedName name="FOOT2">[4]설계조건!#REF!</definedName>
    <definedName name="FOOT3">[4]설계조건!#REF!</definedName>
    <definedName name="FOUND_A">#REF!</definedName>
    <definedName name="FOUND_H">#REF!</definedName>
    <definedName name="FS">[47]통합!#REF!</definedName>
    <definedName name="ft">[48]말뚝물량!#REF!</definedName>
    <definedName name="Fy">#REF!</definedName>
    <definedName name="F이">#REF!</definedName>
    <definedName name="F일">#REF!</definedName>
    <definedName name="G">#REF!</definedName>
    <definedName name="gamma">#REF!</definedName>
    <definedName name="gamma1">[25]안정검토!$J$7</definedName>
    <definedName name="gamma2">[25]안정검토!$J$9</definedName>
    <definedName name="GEN">#REF!</definedName>
    <definedName name="GENLOAD">#REF!</definedName>
    <definedName name="gg">#N/A</definedName>
    <definedName name="ggh">#REF!</definedName>
    <definedName name="ghhh">#REF!</definedName>
    <definedName name="gigin">[4]설계조건!#REF!</definedName>
    <definedName name="GO">#REF!</definedName>
    <definedName name="GoBack">[37]!GoBack</definedName>
    <definedName name="g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_설치기사">#REF!</definedName>
    <definedName name="H_W_시험기사">#REF!</definedName>
    <definedName name="h_water">'[49]3BL공동구 수량'!#REF!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a">#REF!</definedName>
    <definedName name="hang">[29]통합!#REF!</definedName>
    <definedName name="hb">#REF!</definedName>
    <definedName name="hc">[25]안정검토!$R$83</definedName>
    <definedName name="hd">[25]안정검토!$U$83</definedName>
    <definedName name="he">#REF!</definedName>
    <definedName name="heo">[23]반중력식옹벽!#REF!</definedName>
    <definedName name="hf">[25]안정검토!$AA$83</definedName>
    <definedName name="hg">[26]단면설계!#REF!</definedName>
    <definedName name="hgg">[29]통합!#REF!</definedName>
    <definedName name="HH">[24]교각1!#REF!</definedName>
    <definedName name="hha">#REF!</definedName>
    <definedName name="hhb">#REF!</definedName>
    <definedName name="hhc">#REF!</definedName>
    <definedName name="hhhh">[26]안정검토!$R$92</definedName>
    <definedName name="hhhhh">[26]안정검토!$U$92</definedName>
    <definedName name="hi">[29]통합!#REF!</definedName>
    <definedName name="hj">[29]통합!#REF!</definedName>
    <definedName name="hk">[29]통합!#REF!</definedName>
    <definedName name="hpa">'[38]H-pile(298x299)'!#REF!</definedName>
    <definedName name="hpb">'[38]H-pile(298x299)'!#REF!</definedName>
    <definedName name="hpc">'[38]H-pile(298x299)'!#REF!</definedName>
    <definedName name="hpd">'[38]H-pile(298x299)'!#REF!</definedName>
    <definedName name="Hpile">'[38]H-pile(250x250)'!#REF!</definedName>
    <definedName name="HS">[24]교각1!#REF!</definedName>
    <definedName name="ht">'[38]H-pile(298x299)'!#REF!</definedName>
    <definedName name="hw설치기사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기사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g">#REF!</definedName>
    <definedName name="IL">#REF!</definedName>
    <definedName name="ILP80적">[50]단가!$A$36</definedName>
    <definedName name="ILP80회">[50]단가!$A$35</definedName>
    <definedName name="ILP적">[50]단가!$A$34</definedName>
    <definedName name="ILP회">[50]단가!$A$33</definedName>
    <definedName name="IMPMAP">'[51]IMP(MAIN)'!$E$26:$AX$74</definedName>
    <definedName name="IMPMAP_">'[51]IMP (REACTOR)'!$E$27:$AY$74</definedName>
    <definedName name="io">#REF!</definedName>
    <definedName name="ir_d3">#REF!</definedName>
    <definedName name="ITEM">[52]ITEM!#REF!</definedName>
    <definedName name="ITNUM">#N/A</definedName>
    <definedName name="J_S_P_용__믹서">[53]장비집계!#REF!</definedName>
    <definedName name="jang">[29]통합!#REF!</definedName>
    <definedName name="je">[29]통합!#REF!</definedName>
    <definedName name="JH">#REF!</definedName>
    <definedName name="JJ">#REF!</definedName>
    <definedName name="jkl">#REF!</definedName>
    <definedName name="junm">[29]통합!#REF!</definedName>
    <definedName name="junp">[29]통합!#REF!</definedName>
    <definedName name="JYH">'[8]#REF'!#REF!</definedName>
    <definedName name="K">#REF!</definedName>
    <definedName name="KA">[54]MOTOR!$B$61:$E$68</definedName>
    <definedName name="kaa">'[38]H-pile(298x299)'!#REF!</definedName>
    <definedName name="Ka일">#REF!</definedName>
    <definedName name="Ka투">#REF!</definedName>
    <definedName name="KB">'[55]3련 BOX'!#REF!</definedName>
    <definedName name="Kea">#REF!</definedName>
    <definedName name="keh">[23]반중력식옹벽!#REF!</definedName>
    <definedName name="kev">[23]반중력식옹벽!#REF!</definedName>
    <definedName name="kFour">#REF!</definedName>
    <definedName name="Kh">#REF!</definedName>
    <definedName name="KH.1">'[55]3련 BOX'!#REF!</definedName>
    <definedName name="KK">#REF!</definedName>
    <definedName name="kkk">#REF!</definedName>
    <definedName name="kkn">#REF!</definedName>
    <definedName name="KL">'[55]3련 BOX'!#REF!</definedName>
    <definedName name="Ko">#REF!</definedName>
    <definedName name="kpi">'[56]안정검토(온1)'!#REF!</definedName>
    <definedName name="Kv">#REF!</definedName>
    <definedName name="KVO">#REF!</definedName>
    <definedName name="L">#REF!</definedName>
    <definedName name="L1A1">#REF!</definedName>
    <definedName name="L1A2">#REF!</definedName>
    <definedName name="L1AE">#REF!</definedName>
    <definedName name="L1AN">#REF!</definedName>
    <definedName name="L1BE">#REF!</definedName>
    <definedName name="L1BN">#REF!</definedName>
    <definedName name="L1C1">#REF!</definedName>
    <definedName name="L1CE">#REF!</definedName>
    <definedName name="L1CN">#REF!</definedName>
    <definedName name="L1D1">#REF!</definedName>
    <definedName name="L1DE">#REF!</definedName>
    <definedName name="L1DN">#REF!</definedName>
    <definedName name="L1L">#REF!</definedName>
    <definedName name="L2A1">#REF!</definedName>
    <definedName name="L2AE">#REF!</definedName>
    <definedName name="L2AN">#REF!</definedName>
    <definedName name="L2B1">#REF!</definedName>
    <definedName name="L2BE">#REF!</definedName>
    <definedName name="L2BN">#REF!</definedName>
    <definedName name="L2C1">#REF!</definedName>
    <definedName name="L2C2">#REF!</definedName>
    <definedName name="L2C3">#REF!</definedName>
    <definedName name="L2CE">#REF!</definedName>
    <definedName name="L2CN">#REF!</definedName>
    <definedName name="L2D1">#REF!</definedName>
    <definedName name="L2D2">#REF!</definedName>
    <definedName name="L2D3">#REF!</definedName>
    <definedName name="L2DE">#REF!</definedName>
    <definedName name="L2DN">#REF!</definedName>
    <definedName name="L2L">#REF!</definedName>
    <definedName name="L3AE">#REF!</definedName>
    <definedName name="L3AN">#REF!</definedName>
    <definedName name="L3BE">#REF!</definedName>
    <definedName name="L3BN">#REF!</definedName>
    <definedName name="L3C1">#REF!</definedName>
    <definedName name="L3CE">#REF!</definedName>
    <definedName name="L3CN">#REF!</definedName>
    <definedName name="L3D1">#REF!</definedName>
    <definedName name="L3DE">#REF!</definedName>
    <definedName name="L3DN">#REF!</definedName>
    <definedName name="L3L">#REF!</definedName>
    <definedName name="L4AE">#REF!</definedName>
    <definedName name="L4AN">#REF!</definedName>
    <definedName name="L4BE">#REF!</definedName>
    <definedName name="L4BN">#REF!</definedName>
    <definedName name="L4C1">#REF!</definedName>
    <definedName name="L4CE">#REF!</definedName>
    <definedName name="L4CN">#REF!</definedName>
    <definedName name="L4D1">#REF!</definedName>
    <definedName name="L4DE">#REF!</definedName>
    <definedName name="L4DN">#REF!</definedName>
    <definedName name="L4L">#REF!</definedName>
    <definedName name="L5AE">#REF!</definedName>
    <definedName name="L5AN">#REF!</definedName>
    <definedName name="L5BE">#REF!</definedName>
    <definedName name="L5BN">#REF!</definedName>
    <definedName name="L5CE">#REF!</definedName>
    <definedName name="L5CN">#REF!</definedName>
    <definedName name="L5DE">#REF!</definedName>
    <definedName name="L5DN">#REF!</definedName>
    <definedName name="L5SC">#REF!</definedName>
    <definedName name="la">[29]통합!#REF!</definedName>
    <definedName name="lambda">#REF!</definedName>
    <definedName name="LAMP">#REF!</definedName>
    <definedName name="lb">[29]통합!#REF!</definedName>
    <definedName name="lc">[4]설계조건!#REF!</definedName>
    <definedName name="LE1B">#REF!</definedName>
    <definedName name="LE1C">#REF!</definedName>
    <definedName name="LE1D">#REF!</definedName>
    <definedName name="LE2A">#REF!</definedName>
    <definedName name="LE2A1">#REF!</definedName>
    <definedName name="LE2B">#REF!</definedName>
    <definedName name="LE2C">#REF!</definedName>
    <definedName name="LE2C1">#REF!</definedName>
    <definedName name="LE2C2">#REF!</definedName>
    <definedName name="LE2C3">#REF!</definedName>
    <definedName name="LE2D">#REF!</definedName>
    <definedName name="LE2D1">#REF!</definedName>
    <definedName name="LE3A">#REF!</definedName>
    <definedName name="LE3B">#REF!</definedName>
    <definedName name="LE3C">#REF!</definedName>
    <definedName name="LE3D">#REF!</definedName>
    <definedName name="LE4A">#REF!</definedName>
    <definedName name="LE4B">#REF!</definedName>
    <definedName name="LE4C">#REF!</definedName>
    <definedName name="LE4D">#REF!</definedName>
    <definedName name="LE5C">#REF!</definedName>
    <definedName name="LE5D">#REF!</definedName>
    <definedName name="lf">#REF!</definedName>
    <definedName name="LfpCon">#REF!</definedName>
    <definedName name="LH">#REF!</definedName>
    <definedName name="LH.4">#REF!</definedName>
    <definedName name="LH.7">#REF!</definedName>
    <definedName name="LIST">[57]부하LOAD!$B$4:$P$163</definedName>
    <definedName name="LJ">#REF!</definedName>
    <definedName name="LK">#REF!,#REF!</definedName>
    <definedName name="LL">#REF!</definedName>
    <definedName name="LOADT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t">'[38]H-pile(298x299)'!#REF!</definedName>
    <definedName name="LtCon">#REF!</definedName>
    <definedName name="Lu">#REF!</definedName>
    <definedName name="LV02A">#REF!</definedName>
    <definedName name="LV02B">#REF!</definedName>
    <definedName name="LV04A">#REF!</definedName>
    <definedName name="LV04B">#REF!</definedName>
    <definedName name="M">#REF!</definedName>
    <definedName name="Macro10">[58]!Macro10</definedName>
    <definedName name="Macro11">[59]!Macro11</definedName>
    <definedName name="Macro12">[58]!Macro12</definedName>
    <definedName name="Macro13">[58]!Macro13</definedName>
    <definedName name="Macro14">[58]!Macro14</definedName>
    <definedName name="Macro2">[58]!Macro2</definedName>
    <definedName name="MACRO20">[60]!Macro2</definedName>
    <definedName name="Macro3">[59]!Macro3</definedName>
    <definedName name="Macro4">[59]!Macro4</definedName>
    <definedName name="Macro5">[58]!Macro5</definedName>
    <definedName name="Macro6">[58]!Macro6</definedName>
    <definedName name="Macro7">[58]!Macro7</definedName>
    <definedName name="Macro8">[58]!Macro8</definedName>
    <definedName name="Macro9">[58]!Macro9</definedName>
    <definedName name="MAT">[61]piping!#REF!</definedName>
    <definedName name="Mb">#REF!</definedName>
    <definedName name="MB.1">#REF!</definedName>
    <definedName name="MB.2">#REF!</definedName>
    <definedName name="Mc">#REF!</definedName>
    <definedName name="MCB">#REF!</definedName>
    <definedName name="MCC3A">#REF!</definedName>
    <definedName name="MCC3B">#REF!</definedName>
    <definedName name="MCC3C">#REF!</definedName>
    <definedName name="MCC3D">#REF!</definedName>
    <definedName name="MCC4A">#REF!</definedName>
    <definedName name="MCC4B">#REF!</definedName>
    <definedName name="MCC4C">#REF!</definedName>
    <definedName name="MCC4D">#REF!</definedName>
    <definedName name="MCC5A">#REF!</definedName>
    <definedName name="MCC5B">#REF!</definedName>
    <definedName name="MCC5C">#REF!</definedName>
    <definedName name="MCC5D">#REF!</definedName>
    <definedName name="MCCC">#REF!</definedName>
    <definedName name="MCCCCN">[12]부하계산서!#REF!</definedName>
    <definedName name="MCCCN">[12]부하계산서!#REF!</definedName>
    <definedName name="MCCD">#REF!</definedName>
    <definedName name="MCCE">#REF!</definedName>
    <definedName name="MCCE1">#REF!</definedName>
    <definedName name="MCCE2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CW">#REF!</definedName>
    <definedName name="MCH">#REF!</definedName>
    <definedName name="MENU1">'[8]3.공통공사대비'!#REF!</definedName>
    <definedName name="MENU2">'[8]3.공통공사대비'!#REF!</definedName>
    <definedName name="mf">#REF!</definedName>
    <definedName name="MH">#REF!</definedName>
    <definedName name="MJU">#REF!</definedName>
    <definedName name="mmm">[62]COPING!#REF!</definedName>
    <definedName name="MNHL">[59]Sheet1!$A$4:$H$5</definedName>
    <definedName name="MO">#REF!</definedName>
    <definedName name="Mone">#REF!</definedName>
    <definedName name="MONEY">#REF!,#REF!</definedName>
    <definedName name="MOO">#REF!</definedName>
    <definedName name="Mpf">#REF!</definedName>
    <definedName name="MpLower">#REF!</definedName>
    <definedName name="MpUpper">#REF!</definedName>
    <definedName name="mu">#REF!</definedName>
    <definedName name="MYB.1">#REF!</definedName>
    <definedName name="MYB.2">#REF!</definedName>
    <definedName name="MYH">#REF!</definedName>
    <definedName name="M당무게">[63]DATE!$E$24:$E$85</definedName>
    <definedName name="N">#REF!</definedName>
    <definedName name="NAME">#N/A</definedName>
    <definedName name="ne">[18]옹벽!$H$322</definedName>
    <definedName name="NF">#REF!</definedName>
    <definedName name="NHL">[64]터널조도!$AR$19:$AT$25</definedName>
    <definedName name="NoCon">#REF!</definedName>
    <definedName name="NOMUBY">#REF!</definedName>
    <definedName name="notch1">#REF!</definedName>
    <definedName name="notch2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o">#REF!</definedName>
    <definedName name="OOO">#REF!</definedName>
    <definedName name="ooooo">#REF!</definedName>
    <definedName name="OP">#REF!</definedName>
    <definedName name="P">#REF!</definedName>
    <definedName name="P_H2">#REF!</definedName>
    <definedName name="pa">[29]통합!#REF!</definedName>
    <definedName name="pae">'[38]H-pile(298x299)'!#REF!</definedName>
    <definedName name="PAGE.1">#REF!</definedName>
    <definedName name="PAGE.2">#REF!</definedName>
    <definedName name="PAGE.3">#REF!</definedName>
    <definedName name="PAGE.4">#REF!</definedName>
    <definedName name="PAGE.5">#N/A</definedName>
    <definedName name="PAGE.6">#N/A</definedName>
    <definedName name="PAGE00">#REF!</definedName>
    <definedName name="PAGE1">#N/A</definedName>
    <definedName name="PAGE13">'[65]변품8-37'!#REF!</definedName>
    <definedName name="PAGE14">#N/A</definedName>
    <definedName name="PAGE15">#N/A</definedName>
    <definedName name="PAGE16">#N/A</definedName>
    <definedName name="PAGE2">#N/A</definedName>
    <definedName name="PAGE3">#REF!</definedName>
    <definedName name="PAGE4">#REF!</definedName>
    <definedName name="PAGE5">#REF!</definedName>
    <definedName name="PAGR5">#N/A</definedName>
    <definedName name="pah">'[38]H-pile(298x299)'!#REF!</definedName>
    <definedName name="pav">'[38]H-pile(298x299)'!#REF!</definedName>
    <definedName name="pa삼">#REF!</definedName>
    <definedName name="Pa오">#REF!</definedName>
    <definedName name="pb">[29]통합!#REF!</definedName>
    <definedName name="PBB">#REF!</definedName>
    <definedName name="pc">[29]통합!#REF!</definedName>
    <definedName name="pd">'[38]H-pile(298x299)'!#REF!</definedName>
    <definedName name="pdh">'[38]H-pile(298x299)'!#REF!</definedName>
    <definedName name="pdv">'[38]H-pile(298x299)'!#REF!</definedName>
    <definedName name="PE">#REF!</definedName>
    <definedName name="PE100C">[32]단가!#REF!</definedName>
    <definedName name="PE16C">[32]단가!#REF!</definedName>
    <definedName name="PE22C">[32]단가!#REF!</definedName>
    <definedName name="PE28C">[32]단가!#REF!</definedName>
    <definedName name="PE36C">[32]단가!#REF!</definedName>
    <definedName name="PE42C">[32]단가!#REF!</definedName>
    <definedName name="PE54C">[32]단가!#REF!</definedName>
    <definedName name="PEA">#REF!</definedName>
    <definedName name="PEAK">#N/A</definedName>
    <definedName name="ped">'[38]H-pile(298x299)'!#REF!</definedName>
    <definedName name="PEE">[31]DATA!$N$4:$P$12</definedName>
    <definedName name="pel">'[38]H-pile(298x299)'!#REF!</definedName>
    <definedName name="PF">#REF!</definedName>
    <definedName name="PG">#REF!</definedName>
    <definedName name="PH">#REF!</definedName>
    <definedName name="phcl">[18]옹벽!$B$284</definedName>
    <definedName name="phi">#REF!</definedName>
    <definedName name="phib">#REF!</definedName>
    <definedName name="PhiH">#REF!</definedName>
    <definedName name="PhiJ">#REF!</definedName>
    <definedName name="PhiT">#REF!</definedName>
    <definedName name="phiv">#REF!</definedName>
    <definedName name="PI">#REF!</definedName>
    <definedName name="PIBA">[66]설계조건!$I$41</definedName>
    <definedName name="pile_s">[39]말뚝지지력산정!$F$116</definedName>
    <definedName name="pileD">#REF!</definedName>
    <definedName name="PILEH">[67]통합!$M$5</definedName>
    <definedName name="pileL">#REF!</definedName>
    <definedName name="pile길이">#REF!</definedName>
    <definedName name="PJ">#REF!</definedName>
    <definedName name="PJ1CG">#REF!</definedName>
    <definedName name="PJ1CS">#REF!</definedName>
    <definedName name="PJ1D">#N/A</definedName>
    <definedName name="PJ1G">#REF!</definedName>
    <definedName name="PJ1J">#REF!</definedName>
    <definedName name="PK">#REF!</definedName>
    <definedName name="pl">'[38]H-pile(298x299)'!#REF!</definedName>
    <definedName name="plh">'[38]H-pile(298x299)'!#REF!</definedName>
    <definedName name="plv">'[38]H-pile(298x299)'!#REF!</definedName>
    <definedName name="PM">#REF!</definedName>
    <definedName name="PN">[24]교각1!#REF!</definedName>
    <definedName name="PNLW10">#REF!</definedName>
    <definedName name="PNLW8">#REF!</definedName>
    <definedName name="PO">#REF!</definedName>
    <definedName name="PP">#REF!</definedName>
    <definedName name="Ppf">#REF!</definedName>
    <definedName name="pphi">[68]옹벽!$M$3</definedName>
    <definedName name="PPP">#REF!</definedName>
    <definedName name="PQ">#REF!</definedName>
    <definedName name="PR">#REF!</definedName>
    <definedName name="PRC">#REF!</definedName>
    <definedName name="prin">#REF!</definedName>
    <definedName name="_xlnm.Print_Area" localSheetId="1">공종별내역서!$A$1:$M$337</definedName>
    <definedName name="_xlnm.Print_Area" localSheetId="0">공종별집계표!$A$1:$M$25</definedName>
    <definedName name="_xlnm.Print_Area">#REF!</definedName>
    <definedName name="Print_Area_MI">#REF!</definedName>
    <definedName name="PRINT_AREA_MI1">#REF!</definedName>
    <definedName name="PRINT_TITEL">#REF!</definedName>
    <definedName name="print_title">#REF!</definedName>
    <definedName name="_xlnm.Print_Titles" localSheetId="1">공종별내역서!$1:$3</definedName>
    <definedName name="_xlnm.Print_Titles" localSheetId="0">공종별집계표!$1:$4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S">#REF!</definedName>
    <definedName name="PS2_1">#N/A</definedName>
    <definedName name="PS3_1">#N/A</definedName>
    <definedName name="PS5_1">#N/A</definedName>
    <definedName name="PS6_1">#N/A</definedName>
    <definedName name="PS6_2">#N/A</definedName>
    <definedName name="PS6_3">#N/A</definedName>
    <definedName name="PS7_1">#N/A</definedName>
    <definedName name="PS7_2">#N/A</definedName>
    <definedName name="PS7_3">#N/A</definedName>
    <definedName name="PS7_4">#N/A</definedName>
    <definedName name="PS8_1">#N/A</definedName>
    <definedName name="PSS">#REF!</definedName>
    <definedName name="PT">[24]교각1!#REF!</definedName>
    <definedName name="PTT">#REF!</definedName>
    <definedName name="PU">#REF!</definedName>
    <definedName name="PUU">#REF!</definedName>
    <definedName name="PV">#REF!</definedName>
    <definedName name="Q">#REF!</definedName>
    <definedName name="QEL">[26]안정검토!#REF!</definedName>
    <definedName name="qet">[23]반중력식옹벽!#REF!</definedName>
    <definedName name="Qe앨">#REF!</definedName>
    <definedName name="qi">[4]설계조건!#REF!</definedName>
    <definedName name="QQ">#REF!</definedName>
    <definedName name="QTY">#N/A</definedName>
    <definedName name="qu">#REF!</definedName>
    <definedName name="qw">[69]단가!$C$3:$N$712</definedName>
    <definedName name="QWT">'[55]3련 BOX'!#REF!</definedName>
    <definedName name="qwwq">#REF!</definedName>
    <definedName name="q디">#REF!</definedName>
    <definedName name="q앨">#REF!</definedName>
    <definedName name="Ra">[29]통합!#REF!</definedName>
    <definedName name="RAD">#REF!</definedName>
    <definedName name="Radius">#REF!</definedName>
    <definedName name="Rb">[29]통합!#REF!</definedName>
    <definedName name="Rcrown">#REF!</definedName>
    <definedName name="Re">#REF!</definedName>
    <definedName name="_xlnm.Recorder">#REF!</definedName>
    <definedName name="RECOUT">#N/A</definedName>
    <definedName name="RF">BlankMacro1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H.4">#REF!</definedName>
    <definedName name="RH.7">#REF!</definedName>
    <definedName name="rho">#REF!</definedName>
    <definedName name="RJRJ">BlankMacro1</definedName>
    <definedName name="RJRKJRKJR">BlankMacro1</definedName>
    <definedName name="RL">BlankMacro1</definedName>
    <definedName name="RLTJD">BlankMacro1</definedName>
    <definedName name="Rl이">#REF!</definedName>
    <definedName name="Rl일">#REF!</definedName>
    <definedName name="ROCK_AUGER">[53]장비집계!#REF!</definedName>
    <definedName name="rog">#REF!</definedName>
    <definedName name="RR">#REF!</definedName>
    <definedName name="RRER">#REF!</definedName>
    <definedName name="RRR">#REF!</definedName>
    <definedName name="rs">[29]통합!#REF!</definedName>
    <definedName name="rsub">[29]통합!#REF!</definedName>
    <definedName name="rt">[29]통합!#REF!</definedName>
    <definedName name="S">#REF!</definedName>
    <definedName name="S_W_시험기사">#REF!</definedName>
    <definedName name="S1ITEM11">#REF!</definedName>
    <definedName name="S1ITEM12">#REF!</definedName>
    <definedName name="S1ITEM13">#REF!</definedName>
    <definedName name="S1ITEM14">#REF!</definedName>
    <definedName name="S1ITEM15">#REF!</definedName>
    <definedName name="S1ITEM21">#REF!</definedName>
    <definedName name="S1ITEM22">#REF!</definedName>
    <definedName name="S1ITEM23">#REF!</definedName>
    <definedName name="S1ITEM24">#REF!</definedName>
    <definedName name="S1ITEM25">#REF!</definedName>
    <definedName name="S1ITEM31">#REF!</definedName>
    <definedName name="S1ITEM32">#REF!</definedName>
    <definedName name="S1ITEM33">#REF!</definedName>
    <definedName name="S1ITEM34">#REF!</definedName>
    <definedName name="S1ITEM35">#REF!</definedName>
    <definedName name="S1ITEM41">#REF!</definedName>
    <definedName name="S1ITEM42">#REF!</definedName>
    <definedName name="S1ITEM43">#REF!</definedName>
    <definedName name="S1ITEM44">#REF!</definedName>
    <definedName name="S1ITEM45">#REF!</definedName>
    <definedName name="S1ITEM51">#REF!</definedName>
    <definedName name="S1ITEM52">#REF!</definedName>
    <definedName name="S1ITEM53">#REF!</definedName>
    <definedName name="S1ITEM54">#REF!</definedName>
    <definedName name="S1ITEM55">#REF!</definedName>
    <definedName name="S1ITEM61">#REF!</definedName>
    <definedName name="S1ITEM62">#REF!</definedName>
    <definedName name="S1ITEM63">#REF!</definedName>
    <definedName name="S1ITEM64">#REF!</definedName>
    <definedName name="S1ITEM65">#REF!</definedName>
    <definedName name="S1ITEM71">#REF!</definedName>
    <definedName name="S1ITEM72">#REF!</definedName>
    <definedName name="S1ITEM73">#REF!</definedName>
    <definedName name="S1ITEM74">#REF!</definedName>
    <definedName name="S1ITEM75">#REF!</definedName>
    <definedName name="S1견적기준">#REF!</definedName>
    <definedName name="S1공사명">#REF!</definedName>
    <definedName name="S1부지면적">#REF!</definedName>
    <definedName name="S1부지위치">#REF!</definedName>
    <definedName name="S1수신처">#REF!</definedName>
    <definedName name="S1연면적">#REF!</definedName>
    <definedName name="S2ADDCOST">#REF!</definedName>
    <definedName name="S2APT_AREA">#REF!</definedName>
    <definedName name="S2APT_TOTAREA">#REF!</definedName>
    <definedName name="S2BLDG_INFO">#REF!</definedName>
    <definedName name="S2CIVILPYCOST">#REF!</definedName>
    <definedName name="S2DONG">#REF!</definedName>
    <definedName name="S2FLOOR">#REF!</definedName>
    <definedName name="S2KINDER_AREA">#REF!</definedName>
    <definedName name="S2L">#REF!</definedName>
    <definedName name="S2MECH_AREA">#REF!</definedName>
    <definedName name="S2MGR_AREA">#REF!</definedName>
    <definedName name="S2PARK_AREA">#REF!</definedName>
    <definedName name="S2PYTYPE">#REF!</definedName>
    <definedName name="S2SHOP_AREA">#REF!</definedName>
    <definedName name="S2UNIT">#REF!</definedName>
    <definedName name="S2공기">#REF!</definedName>
    <definedName name="S2세대수">#REF!</definedName>
    <definedName name="S2연면적">#REF!</definedName>
    <definedName name="S2착공일">#REF!</definedName>
    <definedName name="S3KINDER">#REF!</definedName>
    <definedName name="S3MACH">#REF!</definedName>
    <definedName name="S3MANAGE">#REF!</definedName>
    <definedName name="S3PARK">#REF!</definedName>
    <definedName name="S3SEPTIC">#REF!</definedName>
    <definedName name="S3SHOP">#REF!</definedName>
    <definedName name="S3WATER">#REF!</definedName>
    <definedName name="S4APT_PYCOST">#REF!</definedName>
    <definedName name="S4APTBOX">#REF!</definedName>
    <definedName name="S4CIVIL_COST">#REF!</definedName>
    <definedName name="S4DONG">#REF!</definedName>
    <definedName name="S5SITE">#REF!</definedName>
    <definedName name="S5공기">#REF!</definedName>
    <definedName name="S5세대수">#REF!</definedName>
    <definedName name="S5연면적">#REF!</definedName>
    <definedName name="S5추가공사비">#REF!</definedName>
    <definedName name="S5층수">#REF!</definedName>
    <definedName name="S6견적금액">#REF!</definedName>
    <definedName name="S6견적자">#REF!</definedName>
    <definedName name="S6기타">#REF!</definedName>
    <definedName name="S6담장">#REF!</definedName>
    <definedName name="S6시설물">#REF!</definedName>
    <definedName name="S6연면적">#REF!</definedName>
    <definedName name="S6조경">#REF!</definedName>
    <definedName name="S6토목금액">#REF!</definedName>
    <definedName name="S7ARGUE_PYCOST">#REF!</definedName>
    <definedName name="S7ARGUE1">#REF!</definedName>
    <definedName name="S8ADD">#REF!</definedName>
    <definedName name="S8ARCHADD_BOX">#REF!</definedName>
    <definedName name="S9매입세율">#REF!</definedName>
    <definedName name="S9법정안전관리비">#REF!</definedName>
    <definedName name="S9보험료_기본">#REF!</definedName>
    <definedName name="S9비적용면적">#REF!</definedName>
    <definedName name="S9설비">#REF!</definedName>
    <definedName name="S9안전_경비율">#REF!</definedName>
    <definedName name="S9안전관리비공제">#REF!</definedName>
    <definedName name="S9연면적">#REF!</definedName>
    <definedName name="S9전기">#REF!</definedName>
    <definedName name="S9토목">#REF!</definedName>
    <definedName name="sangd">#REF!</definedName>
    <definedName name="sangEL">#REF!</definedName>
    <definedName name="sangL">#REF!</definedName>
    <definedName name="SASL">'[55]3련 BOX'!#REF!</definedName>
    <definedName name="sck">[70]INPUTDATA!$O$66</definedName>
    <definedName name="sd" hidden="1">{#N/A,#N/A,FALSE,"전력간선"}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fLower">#REF!</definedName>
    <definedName name="SfUpper">#REF!</definedName>
    <definedName name="sg">#REF!</definedName>
    <definedName name="SHDLAEKSRKTNWJD">[0]!SHDLAEKSRKTNWJD</definedName>
    <definedName name="SHE">#REF!</definedName>
    <definedName name="SHT">#REF!</definedName>
    <definedName name="si">[26]단면설계!#REF!</definedName>
    <definedName name="sigma">#REF!</definedName>
    <definedName name="sigmac">#REF!</definedName>
    <definedName name="sigmack">[25]안정검토!$O$45</definedName>
    <definedName name="SigmaL">#REF!</definedName>
    <definedName name="sigmaLcon">#REF!</definedName>
    <definedName name="sigmas">#REF!</definedName>
    <definedName name="sigmay">[26]단면설계!#REF!</definedName>
    <definedName name="SIL">[46]데이타!$R$23:$S$32</definedName>
    <definedName name="SKEW">#REF!</definedName>
    <definedName name="SOIL">#REF!</definedName>
    <definedName name="SORTCODE">#N/A</definedName>
    <definedName name="ss">'[56]안정검토(온1)'!#REF!</definedName>
    <definedName name="sss" hidden="1">{#N/A,#N/A,FALSE,"전력간선"}</definedName>
    <definedName name="ssss">[0]!ssss</definedName>
    <definedName name="STOT1">[71]HVAC!#REF!</definedName>
    <definedName name="STOT2">[71]HVAC!#REF!</definedName>
    <definedName name="STOT3">[71]HVAC!#REF!</definedName>
    <definedName name="STOT4">[71]HVAC!#REF!</definedName>
    <definedName name="STOWH">'[55]3련 BOX'!#REF!</definedName>
    <definedName name="sum">SUM('[72](A)내역서'!$C$148:$C$163)</definedName>
    <definedName name="SUP">#REF!</definedName>
    <definedName name="SWH.1">'[55]3련 BOX'!#REF!</definedName>
    <definedName name="SWH.2">'[55]3련 BOX'!#REF!</definedName>
    <definedName name="SWH.3">'[55]3련 BOX'!#REF!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b">#REF!</definedName>
    <definedName name="Tba">#REF!</definedName>
    <definedName name="TBM">'[73]용산1(해보)'!#REF!</definedName>
    <definedName name="tc">[48]말뚝물량!#REF!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ext1">[74]가도공!#REF!</definedName>
    <definedName name="Tf">#REF!</definedName>
    <definedName name="titles">#REF!</definedName>
    <definedName name="TKH">'[55]3련 BOX'!#REF!</definedName>
    <definedName name="Tl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>#REF!</definedName>
    <definedName name="Tra">#REF!</definedName>
    <definedName name="TS">#REF!</definedName>
    <definedName name="Tsa">#REF!</definedName>
    <definedName name="TSS">#REF!</definedName>
    <definedName name="TTT">#REF!</definedName>
    <definedName name="TV공량">#REF!</definedName>
    <definedName name="TW">[75]교대시점!#REF!</definedName>
    <definedName name="TWI">[75]교대시점!#REF!</definedName>
    <definedName name="TWW">#REF!</definedName>
    <definedName name="TYB">'[55]3련 BOX'!#REF!</definedName>
    <definedName name="T자R10">[76]계수시트!$B$19</definedName>
    <definedName name="T자R15">[76]계수시트!$B$17</definedName>
    <definedName name="T자R20">[76]계수시트!$B$16</definedName>
    <definedName name="T자R5">[76]계수시트!$B$23</definedName>
    <definedName name="T자R6">[76]계수시트!$B$22</definedName>
    <definedName name="T자R7">[76]계수시트!$B$21</definedName>
    <definedName name="T자R8">[76]계수시트!$B$20</definedName>
    <definedName name="T자W0.3">[76]계수시트!$B$24</definedName>
    <definedName name="T자W0.4">[76]계수시트!$B$25</definedName>
    <definedName name="T자W0.5">[76]계수시트!$B$26</definedName>
    <definedName name="T자W0.6">[76]계수시트!$B$27</definedName>
    <definedName name="T자W0.8">[76]계수시트!$B$28</definedName>
    <definedName name="T자W1.0">[76]계수시트!$B$29</definedName>
    <definedName name="T자W1.2">[76]계수시트!$B$30</definedName>
    <definedName name="u">[18]옹벽!$K$316</definedName>
    <definedName name="UJI">[77]DATE!$I$24:$I$85</definedName>
    <definedName name="ul">[4]설계조건!#REF!</definedName>
    <definedName name="um">[4]설계조건!#REF!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u">[78]DATA!$B$4:$F$495</definedName>
    <definedName name="uw">[4]설계조건!#REF!</definedName>
    <definedName name="uy">'[56]안정검토(온1)'!#REF!</definedName>
    <definedName name="vd">'[38]H-pile(298x299)'!#REF!</definedName>
    <definedName name="vel">'[38]H-pile(298x299)'!#REF!</definedName>
    <definedName name="vl">'[38]H-pile(298x299)'!#REF!</definedName>
    <definedName name="VVV">#REF!</definedName>
    <definedName name="W">'[44]단락전류-A'!$Q$4</definedName>
    <definedName name="WA">[24]교각1!#REF!</definedName>
    <definedName name="WALL">[4]설계조건!#REF!</definedName>
    <definedName name="WB">'[79]상 부'!#REF!</definedName>
    <definedName name="WB.1">#REF!</definedName>
    <definedName name="WB.2">#REF!</definedName>
    <definedName name="WB.3">#REF!</definedName>
    <definedName name="WC">[75]교대시점!#REF!</definedName>
    <definedName name="Wcon">#REF!</definedName>
    <definedName name="WF">[75]교대시점!#REF!</definedName>
    <definedName name="WfpCon">#REF!</definedName>
    <definedName name="WH">[75]교대시점!#REF!</definedName>
    <definedName name="WH.1">#REF!</definedName>
    <definedName name="WH.2">#REF!</definedName>
    <definedName name="WH.3">#REF!</definedName>
    <definedName name="wind1">[29]통합!#REF!</definedName>
    <definedName name="wind2">[29]통합!#REF!</definedName>
    <definedName name="wl">[29]통합!#REF!</definedName>
    <definedName name="wla">[4]설계조건!#REF!</definedName>
    <definedName name="Wm">[4]설계조건!#REF!</definedName>
    <definedName name="WN">[24]교각1!#REF!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교육청." hidden="1">{#N/A,#N/A,FALSE,"전력간선"}</definedName>
    <definedName name="Ws삼">#REF!</definedName>
    <definedName name="Ws이">#REF!</definedName>
    <definedName name="Ws일">#REF!</definedName>
    <definedName name="WT">#REF!</definedName>
    <definedName name="ww">[4]설계조건!#REF!</definedName>
    <definedName name="X">#REF!</definedName>
    <definedName name="X9701D_일위대가_List">#REF!</definedName>
    <definedName name="XX">#REF!</definedName>
    <definedName name="xxx">#REF!</definedName>
    <definedName name="XXXX">[21]내역서!$P$3</definedName>
    <definedName name="y">#REF!</definedName>
    <definedName name="YA">#REF!</definedName>
    <definedName name="YC">#REF!</definedName>
    <definedName name="ych">[26]단면설계!#REF!</definedName>
    <definedName name="YH">'[55]3련 BOX'!#REF!</definedName>
    <definedName name="YHJ">#REF!</definedName>
    <definedName name="yyy">[80]DATE!$I$24:$I$85</definedName>
    <definedName name="Z">#REF!</definedName>
    <definedName name="zigan">#REF!</definedName>
    <definedName name="ZP">#REF!</definedName>
    <definedName name="α1">[26]안정검토!#REF!</definedName>
    <definedName name="α2">[26]안정검토!#REF!</definedName>
    <definedName name="γ1">[26]안정검토!#REF!</definedName>
    <definedName name="δ2">[26]안정검토!#REF!</definedName>
    <definedName name="θ2">[26]안정검토!#REF!</definedName>
    <definedName name="φ2">[26]안정검토!#REF!</definedName>
    <definedName name="ㄱ">#REF!</definedName>
    <definedName name="ㄱ1">#REF!</definedName>
    <definedName name="ㄱ2">#REF!</definedName>
    <definedName name="ㄱ34">'[56]안정검토(온1)'!#REF!</definedName>
    <definedName name="ㄱㄱ">[81]보건노!$A$14</definedName>
    <definedName name="ㄱ단가">[82]단가!#REF!</definedName>
    <definedName name="가">[83]말고개터널조명전압강하!$P$11</definedName>
    <definedName name="가.건축공사">[84]공구원가계산!#REF!</definedName>
    <definedName name="가.공원시설물공">[84]공구원가계산!#REF!</definedName>
    <definedName name="가1">[85]수량산출!#REF!</definedName>
    <definedName name="가라">#REF!</definedName>
    <definedName name="가설공사">#REF!</definedName>
    <definedName name="가설공사비">#REF!</definedName>
    <definedName name="가설사무소경">[86]시설물일위!#REF!</definedName>
    <definedName name="가설사무소노">[86]가설공사!#REF!</definedName>
    <definedName name="가설사무소재">[86]시설물일위!#REF!</definedName>
    <definedName name="가설창고경">[86]시설물일위!#REF!</definedName>
    <definedName name="가설창고노">[86]시설물일위!#REF!</definedName>
    <definedName name="가설창고재">[86]시설물일위!#REF!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R4">[87]데이타!$E$2</definedName>
    <definedName name="가시나무R5">[87]데이타!$E$3</definedName>
    <definedName name="가시나무R6">[87]데이타!$E$4</definedName>
    <definedName name="가시나무R8">[87]데이타!$E$5</definedName>
    <definedName name="가시나무노무8">#REF!</definedName>
    <definedName name="가시나무재료8">#REF!</definedName>
    <definedName name="가이즈까">[50]단가!$A$94</definedName>
    <definedName name="가이즈까향1204">[87]데이타!$E$6</definedName>
    <definedName name="가이즈까향1505">[87]데이타!$E$7</definedName>
    <definedName name="가이즈까향2006">[87]데이타!$E$8</definedName>
    <definedName name="가이즈까향2008">[87]데이타!$E$9</definedName>
    <definedName name="가이즈까향2510">[87]데이타!$E$10</definedName>
    <definedName name="가중나무B10">[87]데이타!$E$19</definedName>
    <definedName name="가중나무B4">[87]데이타!$E$15</definedName>
    <definedName name="가중나무B5">[87]데이타!$E$16</definedName>
    <definedName name="가중나무B6">[87]데이타!$E$17</definedName>
    <definedName name="가중나무B8">[87]데이타!$E$18</definedName>
    <definedName name="각종함">#REF!</definedName>
    <definedName name="간">#REF!</definedName>
    <definedName name="간노">#REF!</definedName>
    <definedName name="간접노무비">#REF!</definedName>
    <definedName name="간접재료비">#REF!</definedName>
    <definedName name="간지">[0]!간지</definedName>
    <definedName name="갈15">[76]계수시트!#REF!</definedName>
    <definedName name="갈대">[50]단가!$A$149</definedName>
    <definedName name="갈대3">[88]단가조사!#REF!</definedName>
    <definedName name="갈대노">[89]식재!$H$209</definedName>
    <definedName name="갈대재">[89]식재!$F$209</definedName>
    <definedName name="감">[50]단가!$A$102</definedName>
    <definedName name="감R10">[87]데이타!$E$24</definedName>
    <definedName name="감R12">[87]데이타!$E$25</definedName>
    <definedName name="감R15">[87]데이타!$E$26</definedName>
    <definedName name="감R5">[87]데이타!$E$20</definedName>
    <definedName name="감R6">[87]데이타!$E$21</definedName>
    <definedName name="감R7">[87]데이타!$E$22</definedName>
    <definedName name="감R8">[87]데이타!$E$23</definedName>
    <definedName name="감나무">#REF!</definedName>
    <definedName name="감나무H2.5">#REF!</definedName>
    <definedName name="감나무H3.0">#REF!</definedName>
    <definedName name="갑지">[0]!갑지</definedName>
    <definedName name="강_동바리">[90]수량산출!$R$87</definedName>
    <definedName name="강_비계">[90]수량산출!$R$78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개나리">#REF!</definedName>
    <definedName name="개나리12">[87]데이타!$E$31</definedName>
    <definedName name="개나리3">[87]데이타!$E$27</definedName>
    <definedName name="개나리5">[87]데이타!$E$28</definedName>
    <definedName name="개나리7">[87]데이타!$E$29</definedName>
    <definedName name="개나리9">[87]데이타!$E$30</definedName>
    <definedName name="개산급">[91]내역서!$A$2:$D$1396</definedName>
    <definedName name="개산분">[21]내역서!#REF!</definedName>
    <definedName name="개쉬땅1204">[87]데이타!$E$32</definedName>
    <definedName name="개쉬땅1506">[87]데이타!$E$33</definedName>
    <definedName name="갯버들">[88]단가조사!#REF!</definedName>
    <definedName name="갯버들노">[89]식재!$H$156</definedName>
    <definedName name="갯버들재">[89]식재!$F$156</definedName>
    <definedName name="갱부">'[92]99노임기준'!#REF!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[93]수량산출!#REF!</definedName>
    <definedName name="거_4">[93]수량산출!#REF!</definedName>
    <definedName name="거_44">[90]수량산출!#REF!</definedName>
    <definedName name="거_6">[93]수량산출!#REF!</definedName>
    <definedName name="거리35">[94]토적표!#REF!</definedName>
    <definedName name="건설교통부">#REF!</definedName>
    <definedName name="건설기계운전기사">[95]노무비단가!$B$7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[95]노무비단가!$B$9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[95]노무비단가!$B$8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부">#REF!</definedName>
    <definedName name="건축목공">[96]단가!$A$89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검___조___부">[97]노임단가!#REF!</definedName>
    <definedName name="게이트">[98]단가!$B$35</definedName>
    <definedName name="겨산">[99]철거산출근거!#REF!</definedName>
    <definedName name="겨울">#REF!</definedName>
    <definedName name="견___출___공">#REF!</definedName>
    <definedName name="견적내역">[71]HVAC!#REF!</definedName>
    <definedName name="견적비교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[96]단가!$A$18</definedName>
    <definedName name="결정치">#REF!</definedName>
    <definedName name="겹동백1002">[87]데이타!$E$145</definedName>
    <definedName name="겹동백1204">[87]데이타!$E$146</definedName>
    <definedName name="겹동백1506">[87]데이타!$E$147</definedName>
    <definedName name="겹벗R6">[87]데이타!$E$34</definedName>
    <definedName name="겹벗R8">[87]데이타!$E$35</definedName>
    <definedName name="겹철쭉">[50]단가!$A$143</definedName>
    <definedName name="겹철쭉0304">[87]데이타!$E$36</definedName>
    <definedName name="겹철쭉0506">[87]데이타!$E$37</definedName>
    <definedName name="겹철쭉0608">[87]데이타!$E$38</definedName>
    <definedName name="겹철쭉0810">[87]데이타!$E$39</definedName>
    <definedName name="겹철쭉0812">[87]데이타!$E$40</definedName>
    <definedName name="경1">#REF!</definedName>
    <definedName name="경10">#REF!</definedName>
    <definedName name="경11">#REF!</definedName>
    <definedName name="경12">#REF!</definedName>
    <definedName name="경13">#REF!</definedName>
    <definedName name="경14">#REF!</definedName>
    <definedName name="경15">#REF!</definedName>
    <definedName name="경16">#REF!</definedName>
    <definedName name="경17">#REF!</definedName>
    <definedName name="경18">#REF!</definedName>
    <definedName name="경2">#REF!</definedName>
    <definedName name="경3">#REF!</definedName>
    <definedName name="경4">#REF!</definedName>
    <definedName name="경5">#REF!</definedName>
    <definedName name="경6">#REF!</definedName>
    <definedName name="경7">#REF!</definedName>
    <definedName name="경8">#REF!</definedName>
    <definedName name="경9">#REF!</definedName>
    <definedName name="경계석">'[100]단가(자재)'!$D$4:$O$55</definedName>
    <definedName name="경비">[101]일위대가표!#REF!</definedName>
    <definedName name="경상비1">'[8]#REF'!#REF!</definedName>
    <definedName name="경유">[92]단가대비표!#REF!</definedName>
    <definedName name="계">#REF!</definedName>
    <definedName name="계___령___공">[97]노임단가!#REF!</definedName>
    <definedName name="계___장___공">#REF!</definedName>
    <definedName name="계_①___⑦">#REF!</definedName>
    <definedName name="계산서2">[0]!계산서2</definedName>
    <definedName name="계수B5">[87]데이타!$E$41</definedName>
    <definedName name="계수B6">[87]데이타!$E$42</definedName>
    <definedName name="계수B8">[87]데이타!$E$43</definedName>
    <definedName name="계수나무6노무">#REF!</definedName>
    <definedName name="계수나무6재료">#REF!</definedName>
    <definedName name="계약방법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_급__선_원">#REF!</definedName>
    <definedName name="고_압_호_스">[53]장비집계!#REF!</definedName>
    <definedName name="고광3">[87]데이타!$E$44</definedName>
    <definedName name="고광5">[87]데이타!$E$45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">#REF!</definedName>
    <definedName name="고압1">#REF!</definedName>
    <definedName name="고압2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케">[102]인건비!$B$5</definedName>
    <definedName name="곰솔2508">[103]데이타!$E$46</definedName>
    <definedName name="곰솔3010">[87]데이타!$E$47</definedName>
    <definedName name="곰솔H3.0xW1.0">#REF!</definedName>
    <definedName name="곰솔H3.0xW1.2xR10">#REF!</definedName>
    <definedName name="곰솔H3.5xW1.5xR12">#REF!</definedName>
    <definedName name="곰솔R10">[87]데이타!$E$48</definedName>
    <definedName name="곰솔R12">[87]데이타!$E$49</definedName>
    <definedName name="곰솔R15">[87]데이타!$E$50</definedName>
    <definedName name="곱">[63]DATE!$I$24:$I$85</definedName>
    <definedName name="곱곱">[104]DATE!$I$24:$I$85</definedName>
    <definedName name="공_____종">[105]일위대가!#REF!</definedName>
    <definedName name="공_기_압_축_기">[53]장비집계!#REF!</definedName>
    <definedName name="공구손료">#REF!</definedName>
    <definedName name="공기_배관물량">#REF!</definedName>
    <definedName name="공기_압축기">[53]장비집계!#REF!</definedName>
    <definedName name="공기_압축기__주간">[53]장비집계!#REF!</definedName>
    <definedName name="공기변실">#REF!</definedName>
    <definedName name="공명">[106]도급예산내역서봉투!$C$5</definedName>
    <definedName name="공비">#REF!</definedName>
    <definedName name="공사감독자">#REF!</definedName>
    <definedName name="공사금액">[10]평가데이터!$R$6:$R$8</definedName>
    <definedName name="공사명">#REF!</definedName>
    <definedName name="공사비산출근거">[0]!공사비산출근거</definedName>
    <definedName name="공사원가계산서경비소계">[106]공사원가계산서!$C$22</definedName>
    <definedName name="공사원가계산서노무비">[106]공사원가계산서!$C$9</definedName>
    <definedName name="공사원가계산서재료비">[106]공사원가계산서!$C$6</definedName>
    <definedName name="공사책임자">#REF!</definedName>
    <definedName name="공압축3.5간재">'[107]기계경비(시간당)'!$H$248</definedName>
    <definedName name="공압축3.5노무">'[107]기계경비(시간당)'!$H$244</definedName>
    <definedName name="공압축3.5노무야간">'[107]기계경비(시간당)'!$H$245</definedName>
    <definedName name="공압축3.5손료">'[107]기계경비(시간당)'!$H$243</definedName>
    <definedName name="공압축7.1간재">'[107]기계경비(시간당)'!$H$256</definedName>
    <definedName name="공압축7.1노무">'[107]기계경비(시간당)'!$H$252</definedName>
    <definedName name="공압축7.1노무야간">'[107]기계경비(시간당)'!$H$253</definedName>
    <definedName name="공압축7.1손료">'[107]기계경비(시간당)'!$H$251</definedName>
    <definedName name="공원">[108]조명율표!$AC$8:$AJ$98</definedName>
    <definedName name="공원식재공">[84]공구원가계산!#REF!</definedName>
    <definedName name="공정표">#REF!</definedName>
    <definedName name="공종">'[109]효성CB 1P기초'!#REF!</definedName>
    <definedName name="공종명">#REF!</definedName>
    <definedName name="공종분류">OFFSET([110]파일의이용!$P$2,0,0,COUNTA([110]파일의이용!$P$2:$P$34),1)</definedName>
    <definedName name="관">#REF!</definedName>
    <definedName name="관_상접">#REF!</definedName>
    <definedName name="관_상직">#REF!</definedName>
    <definedName name="관_주접">#REF!</definedName>
    <definedName name="관_지">[90]수량산출!#REF!</definedName>
    <definedName name="관_직주">#REF!</definedName>
    <definedName name="관경">'[111]토사(PE)'!#REF!</definedName>
    <definedName name="관경03">[112]계수시트!$B$67</definedName>
    <definedName name="관경06">[112]계수시트!$B$70</definedName>
    <definedName name="관경08">[112]계수시트!$B$71</definedName>
    <definedName name="관경1">'[113]토사(PE)'!#REF!</definedName>
    <definedName name="관경10">[112]계수시트!$B$63</definedName>
    <definedName name="관경15">[112]계수시트!$B$65</definedName>
    <definedName name="관경5">[112]계수시트!$B$59</definedName>
    <definedName name="관경6">[112]계수시트!$B$60</definedName>
    <definedName name="관경7">[112]계수시트!$B$61</definedName>
    <definedName name="관경8">[112]계수시트!$B$62</definedName>
    <definedName name="관계단노">[89]시설물!$H$294</definedName>
    <definedName name="관계단재">[89]시설물!$F$294</definedName>
    <definedName name="관급">#REF!,#REF!,#REF!</definedName>
    <definedName name="관급단가">#REF!</definedName>
    <definedName name="관급자재">#REF!,#REF!,#REF!</definedName>
    <definedName name="관급자재비">#REF!</definedName>
    <definedName name="관급자재집계표">#REF!</definedName>
    <definedName name="관노03">[112]계수시트!$B$39</definedName>
    <definedName name="관노06">[112]계수시트!$B$42</definedName>
    <definedName name="관노08">[112]계수시트!$B$43</definedName>
    <definedName name="관노10">[112]계수시트!$B$35</definedName>
    <definedName name="관노15">[112]계수시트!$B$37</definedName>
    <definedName name="관노5">[112]계수시트!$B$31</definedName>
    <definedName name="관노6">[112]계수시트!$B$32</definedName>
    <definedName name="관노7">[112]계수시트!$B$33</definedName>
    <definedName name="관노8">[112]계수시트!$B$34</definedName>
    <definedName name="관두께">'[111]토사(PE)'!#REF!</definedName>
    <definedName name="관리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[112]계수시트!$B$53</definedName>
    <definedName name="관재06">[112]계수시트!$B$56</definedName>
    <definedName name="관재08">[112]계수시트!$B$57</definedName>
    <definedName name="관재10">[112]계수시트!$B$49</definedName>
    <definedName name="관재15">[112]계수시트!$B$51</definedName>
    <definedName name="관재5">[112]계수시트!$B$45</definedName>
    <definedName name="관재6">[112]계수시트!$B$46</definedName>
    <definedName name="관재7">[112]계수시트!$B$47</definedName>
    <definedName name="관재8">[112]계수시트!$B$48</definedName>
    <definedName name="관지수판">[90]수량산출!#REF!</definedName>
    <definedName name="관찰4경">[89]시설물!$J$357</definedName>
    <definedName name="관찰4노">[89]시설물!$H$357</definedName>
    <definedName name="관찰4재">[89]시설물!$F$357</definedName>
    <definedName name="관찰다리노">[89]시설물!$H$383</definedName>
    <definedName name="관찰다리재">[89]시설물!$F$383</definedName>
    <definedName name="관찰로경">[89]시설물!$J$370</definedName>
    <definedName name="관찰로노">[89]시설물!$H$370</definedName>
    <definedName name="관찰로재">[89]시설물!$F$370</definedName>
    <definedName name="관토피">'[111]토사(PE)'!#REF!</definedName>
    <definedName name="괄">#REF!</definedName>
    <definedName name="광나무1003">[87]데이타!$E$51</definedName>
    <definedName name="광나무1203">[87]데이타!$E$52</definedName>
    <definedName name="광나무1506">[87]데이타!$E$53</definedName>
    <definedName name="광도">'[114]2. 공원조도'!#REF!</definedName>
    <definedName name="광섬유일위">#REF!</definedName>
    <definedName name="광케">'[115]인건비 '!$B$28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케입블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[87]데이타!$E$153</definedName>
    <definedName name="광편백0507">[87]데이타!$E$154</definedName>
    <definedName name="광편백0509">[87]데이타!$E$155</definedName>
    <definedName name="교">#REF!</definedName>
    <definedName name="교각자중">#REF!</definedName>
    <definedName name="교대1">[116]슬래브!#REF!</definedName>
    <definedName name="교량">[117]토공!$1:$2</definedName>
    <definedName name="교량2">[117]토공!$1:$2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목계">#REF!</definedName>
    <definedName name="교육내용">[10]연결임시!#REF!</definedName>
    <definedName name="교폭">#REF!</definedName>
    <definedName name="구">#REF!</definedName>
    <definedName name="구룡">[0]!구룡</definedName>
    <definedName name="구상나무1505">[87]데이타!$E$69</definedName>
    <definedName name="구상나무2008">[87]데이타!$E$70</definedName>
    <definedName name="구상나무2510">[87]데이타!$E$71</definedName>
    <definedName name="구상나무3012">[87]데이타!$E$72</definedName>
    <definedName name="구조물공">[21]집계표!#REF!</definedName>
    <definedName name="권">[118]DATE!$I$24:$I$85</definedName>
    <definedName name="권권">[119]DATE!$I$24:$I$85</definedName>
    <definedName name="궤___도___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[63]DATE!$C$24:$C$85</definedName>
    <definedName name="규준노">[89]시설물!#REF!</definedName>
    <definedName name="규준재">[89]시설물!#REF!</definedName>
    <definedName name="균열검토">#REF!</definedName>
    <definedName name="그라우팅_펌프">[53]장비집계!#REF!</definedName>
    <definedName name="금년계">#REF!</definedName>
    <definedName name="금마타리">#REF!</definedName>
    <definedName name="금송1006">[87]데이타!$E$73</definedName>
    <definedName name="금송1208">[87]데이타!$E$74</definedName>
    <definedName name="금송1510">[87]데이타!$E$75</definedName>
    <definedName name="기">#N/A</definedName>
    <definedName name="기___계___공">#REF!</definedName>
    <definedName name="기___와___공">[97]노임단가!#REF!</definedName>
    <definedName name="기_타__경_비__산_출_근_거">#REF!</definedName>
    <definedName name="기경">#REF!</definedName>
    <definedName name="기계__설치공">#REF!</definedName>
    <definedName name="기계3">BlankMacro1</definedName>
    <definedName name="기계5">BlankMacro1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'[111]토사(PE)'!#REF!</definedName>
    <definedName name="기계되경">#REF!</definedName>
    <definedName name="기계되노">#REF!</definedName>
    <definedName name="기계되재">#REF!</definedName>
    <definedName name="기계설치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운전기사">'[92]99노임기준'!#REF!</definedName>
    <definedName name="기계운전사">[95]노무비단가!$B$11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">#REF!</definedName>
    <definedName name="기기신설">#REF!</definedName>
    <definedName name="기기철거">#REF!</definedName>
    <definedName name="기둥H">#REF!</definedName>
    <definedName name="기본">#REF!</definedName>
    <definedName name="기설">[120]임시전기공사설계서!#REF!</definedName>
    <definedName name="기성">#N/A</definedName>
    <definedName name="기성1">#N/A</definedName>
    <definedName name="기성품">BlankMacro1</definedName>
    <definedName name="기조일위대가">#REF!</definedName>
    <definedName name="기준">#REF!</definedName>
    <definedName name="기초">[121]소일위대가코드표!$A$1:$D$212</definedName>
    <definedName name="기초높이">#REF!</definedName>
    <definedName name="기초단가">#REF!</definedName>
    <definedName name="기초단가1">#REF!</definedName>
    <definedName name="기초말뚝">[89]시설물!#REF!</definedName>
    <definedName name="기초일위">#REF!</definedName>
    <definedName name="기초일위대가">#REF!</definedName>
    <definedName name="기초일위대가1">#REF!</definedName>
    <definedName name="기타경비">[106]설계산출기초!$G$15</definedName>
    <definedName name="김">#REF!</definedName>
    <definedName name="김종현">#REF!</definedName>
    <definedName name="깊이">#REF!</definedName>
    <definedName name="깍기경">[112]계수시트!$B$88</definedName>
    <definedName name="깍기노">[112]계수시트!$B$86</definedName>
    <definedName name="깍기재">[112]계수시트!$B$87</definedName>
    <definedName name="꽃복숭아R3">[87]데이타!$E$58</definedName>
    <definedName name="꽃복숭아R4">[87]데이타!$E$59</definedName>
    <definedName name="꽃복숭아R5">[87]데이타!$E$60</definedName>
    <definedName name="꽃사과">[50]단가!$A$130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[87]데이타!$E$64</definedName>
    <definedName name="꽃사과R4">[87]데이타!$E$61</definedName>
    <definedName name="꽃사과R6">[87]데이타!$E$62</definedName>
    <definedName name="꽃사과R8">[87]데이타!$E$63</definedName>
    <definedName name="꽃아그배R10">[87]데이타!$E$68</definedName>
    <definedName name="꽃아그배R4">[87]데이타!$E$65</definedName>
    <definedName name="꽃아그배R6">[87]데이타!$E$66</definedName>
    <definedName name="꽃아그배R8">[87]데이타!$E$67</definedName>
    <definedName name="꽃창포">#REF!</definedName>
    <definedName name="꽃향유">#REF!</definedName>
    <definedName name="꽝꽝0304">[87]데이타!$E$54</definedName>
    <definedName name="꽝꽝0406">[87]데이타!$E$55</definedName>
    <definedName name="꽝꽝0508">[87]데이타!$E$56</definedName>
    <definedName name="꽝꽝0610">[87]데이타!$E$57</definedName>
    <definedName name="ㄴ">[21]입찰안!#REF!</definedName>
    <definedName name="ㄴ1">#REF!</definedName>
    <definedName name="ㄴ2">#REF!</definedName>
    <definedName name="ㄴㅇㅅ">#REF!</definedName>
    <definedName name="ㄴㅇㅇ">#REF!</definedName>
    <definedName name="나">[122]횡배수관!#REF!</definedName>
    <definedName name="나.주거공단완충녹지시설물공">[84]공구원가계산!#REF!</definedName>
    <definedName name="나나나">[0]!나나나</definedName>
    <definedName name="나나나나나">[0]!나나나나나</definedName>
    <definedName name="나무">#REF!</definedName>
    <definedName name="낙상홍1004">[87]데이타!$E$76</definedName>
    <definedName name="낙상홍1506">[87]데이타!$E$77</definedName>
    <definedName name="낙상홍1808">[87]데이타!$E$78</definedName>
    <definedName name="낙상홍2010">[87]데이타!$E$79</definedName>
    <definedName name="낙상홍2515">[87]데이타!$E$80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[87]데이타!$E$84</definedName>
    <definedName name="낙우송R12">[87]데이타!$E$85</definedName>
    <definedName name="낙우송R5">[87]데이타!$E$81</definedName>
    <definedName name="낙우송R6">[87]데이타!$E$82</definedName>
    <definedName name="낙우송R8">[87]데이타!$E$83</definedName>
    <definedName name="낙찰율적용가">#REF!</definedName>
    <definedName name="난_경">[90]수량산출!#REF!</definedName>
    <definedName name="난_수">[90]수량산출!#REF!</definedName>
    <definedName name="날짜">[106]설계산출표지!$B$8</definedName>
    <definedName name="남">#REF!</definedName>
    <definedName name="남산">[0]!남산</definedName>
    <definedName name="남선초원가">BlankMacro1</definedName>
    <definedName name="남천H1.2">#REF!</definedName>
    <definedName name="내">#N/A</definedName>
    <definedName name="내___장___공">#REF!</definedName>
    <definedName name="내_선__전_공">#REF!</definedName>
    <definedName name="내공H">#REF!</definedName>
    <definedName name="내공V">#REF!</definedName>
    <definedName name="내공넓이">#REF!</definedName>
    <definedName name="내공높이">#REF!</definedName>
    <definedName name="내민식">[123]비탈면보호공수량산출!#REF!</definedName>
    <definedName name="내벽">[75]교대시점!#REF!</definedName>
    <definedName name="내선">'[124]인건비 '!$B$12</definedName>
    <definedName name="내선전공">'[125]96노임기준'!$A$67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1">#REF!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>#REF!</definedName>
    <definedName name="내역서1">#REF!</definedName>
    <definedName name="내역서갑지">#REF!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을지">#REF!</definedName>
    <definedName name="내역서총괄">#REF!</definedName>
    <definedName name="내장공">[126]노임단가!$B$6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[127]적용단가!$M$5</definedName>
    <definedName name="낵역4">#REF!</definedName>
    <definedName name="노___즐___공">#REF!</definedName>
    <definedName name="노__무__비">[50]시설물일위!#REF!</definedName>
    <definedName name="노1">#REF!</definedName>
    <definedName name="노10">#REF!</definedName>
    <definedName name="노11">#REF!</definedName>
    <definedName name="노12">#REF!</definedName>
    <definedName name="노13">#REF!</definedName>
    <definedName name="노14">#REF!</definedName>
    <definedName name="노15">#REF!</definedName>
    <definedName name="노16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7">#REF!</definedName>
    <definedName name="노8">#REF!</definedName>
    <definedName name="노9">#REF!</definedName>
    <definedName name="노노">#REF!</definedName>
    <definedName name="노르웨이R12">[87]데이타!$E$90</definedName>
    <definedName name="노르웨이R15">[87]데이타!$E$91</definedName>
    <definedName name="노르웨이R4">[87]데이타!$E$86</definedName>
    <definedName name="노르웨이R5">[87]데이타!$E$87</definedName>
    <definedName name="노르웨이R6">[87]데이타!$E$88</definedName>
    <definedName name="노르웨이R8">[87]데이타!$E$89</definedName>
    <definedName name="노무">#REF!</definedName>
    <definedName name="노무비">[128]코드표!#REF!</definedName>
    <definedName name="노무비계">#REF!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반경">#REF!</definedName>
    <definedName name="노반노무">#REF!</definedName>
    <definedName name="노반재료">#REF!</definedName>
    <definedName name="노부비">'[10]#REF'!$C$28:$C$31</definedName>
    <definedName name="노상층">[122]횡배수관!#REF!</definedName>
    <definedName name="노임">#REF!</definedName>
    <definedName name="노임단가">[129]노임단가!$B:$F</definedName>
    <definedName name="노임단가수정완료">[0]!노임단가수정완료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">[122]횡배수관!#REF!</definedName>
    <definedName name="노체공제">[122]횡배수관!#REF!</definedName>
    <definedName name="노출형">[46]DATA!$E$50:$F$59</definedName>
    <definedName name="녹지노">#REF!</definedName>
    <definedName name="녹지재">#REF!</definedName>
    <definedName name="농림수산부">#REF!</definedName>
    <definedName name="높">#REF!</definedName>
    <definedName name="높이">#REF!</definedName>
    <definedName name="눈주목">#REF!</definedName>
    <definedName name="눈주목H0.5">#REF!</definedName>
    <definedName name="눈향">[96]단가!$A$135</definedName>
    <definedName name="눈향L06">[87]데이타!$E$92</definedName>
    <definedName name="눈향L08">[87]데이타!$E$93</definedName>
    <definedName name="눈향L10">[87]데이타!$E$94</definedName>
    <definedName name="눈향L14">[87]데이타!$E$95</definedName>
    <definedName name="눈향L20">[87]데이타!$E$96</definedName>
    <definedName name="뉴일위대가">'[130]인건비 '!$B$12</definedName>
    <definedName name="느릅">[50]단가!$A$103</definedName>
    <definedName name="느릅R10">[87]데이타!$E$100</definedName>
    <definedName name="느릅R4">[87]데이타!$E$97</definedName>
    <definedName name="느릅R5">[87]데이타!$E$98</definedName>
    <definedName name="느릅R8">[103]데이타!$E$99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[50]단가!$A$106</definedName>
    <definedName name="느티15">[50]단가!$A$105</definedName>
    <definedName name="느티20">[50]단가!$A$104</definedName>
    <definedName name="느티8">[50]단가!$A$107</definedName>
    <definedName name="느티R10">[103]데이타!$E$104</definedName>
    <definedName name="느티R12">[87]데이타!$E$105</definedName>
    <definedName name="느티R15">[87]데이타!$E$106</definedName>
    <definedName name="느티R18">[87]데이타!$E$107</definedName>
    <definedName name="느티R20">[87]데이타!$E$108</definedName>
    <definedName name="느티R25">[87]데이타!$E$109</definedName>
    <definedName name="느티R30">[87]데이타!$E$110</definedName>
    <definedName name="느티R5">[87]데이타!$E$101</definedName>
    <definedName name="느티R6">[87]데이타!$E$102</definedName>
    <definedName name="느티R8">[87]데이타!$E$103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[87]데이타!$E$111</definedName>
    <definedName name="능소화R4">[87]데이타!$E$112</definedName>
    <definedName name="능소화R6">[87]데이타!$E$113</definedName>
    <definedName name="니여">#REF!,#REF!</definedName>
    <definedName name="ㄷ">[34]수량산출!#REF!</definedName>
    <definedName name="ㄷ1">#REF!</definedName>
    <definedName name="ㄷ2">#REF!</definedName>
    <definedName name="ㄷ59">#REF!</definedName>
    <definedName name="ㄷ85">'[131]변압기 및 발전기 용량'!#REF!</definedName>
    <definedName name="ㄷㄱㄱ">[132]입찰안!#REF!</definedName>
    <definedName name="다">#REF!</definedName>
    <definedName name="다짐1경비">[50]시설물일위!#REF!</definedName>
    <definedName name="다짐1노무비">[50]시설물일위!#REF!</definedName>
    <definedName name="다짐1재료비">[50]시설물일위!#REF!</definedName>
    <definedName name="다짐경비">[50]시설물일위!#REF!</definedName>
    <definedName name="다짐노무비">[50]시설물일위!#REF!</definedName>
    <definedName name="닥___트___공">#REF!</definedName>
    <definedName name="닥트공">[133]단가비교표!#REF!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1">#REF!</definedName>
    <definedName name="단가">[134]단가!$A$5:$Q$2083</definedName>
    <definedName name="단가12">#REF!</definedName>
    <definedName name="단가비교표">#REF!,#REF!</definedName>
    <definedName name="단가산출">#REF!</definedName>
    <definedName name="단가조사서">[135]일위대가목차!$D$3:$D$9</definedName>
    <definedName name="단가테이블">'[107]기계경비(시간당)'!$C$1:$F$58</definedName>
    <definedName name="단관M">[63]DATE!$H$24:$H$85</definedName>
    <definedName name="담쟁이L03">[87]데이타!$E$114</definedName>
    <definedName name="대___장___공">[97]노임단가!#REF!</definedName>
    <definedName name="대가">#REF!,#REF!</definedName>
    <definedName name="대기영역">#REF!</definedName>
    <definedName name="대나무">#REF!</definedName>
    <definedName name="대나무지주목">[89]식재출력용!#REF!</definedName>
    <definedName name="대왕참R10">[87]데이타!$E$118</definedName>
    <definedName name="대왕참R4">[87]데이타!$E$115</definedName>
    <definedName name="대왕참R6">[87]데이타!$E$116</definedName>
    <definedName name="대왕참R8">[87]데이타!$E$117</definedName>
    <definedName name="대전">#REF!</definedName>
    <definedName name="대추">[50]단가!$A$108</definedName>
    <definedName name="대추R10">[87]데이타!$E$123</definedName>
    <definedName name="대추R4">[87]데이타!$E$119</definedName>
    <definedName name="대추R5">[87]데이타!$E$120</definedName>
    <definedName name="대추R6">[87]데이타!$E$121</definedName>
    <definedName name="대추R8">[87]데이타!$E$122</definedName>
    <definedName name="댈타5">#REF!</definedName>
    <definedName name="더하기">[63]DATE!$J$24:$J$85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대기시간">[82]DT!$P$2:$Q$4</definedName>
    <definedName name="덤프트럭적하시간">[82]DT!$K$2:$L$19</definedName>
    <definedName name="덩굴장미">[96]단가!$A$148</definedName>
    <definedName name="덩굴장미3">[87]데이타!$E$128</definedName>
    <definedName name="덩굴장미4">[87]데이타!$E$129</definedName>
    <definedName name="덩굴장미5">[87]데이타!$E$130</definedName>
    <definedName name="뎡유">#REF!</definedName>
    <definedName name="도">#REF!</definedName>
    <definedName name="도___배___공">#REF!</definedName>
    <definedName name="도___장___공">#REF!</definedName>
    <definedName name="도___편___수">#REF!</definedName>
    <definedName name="도급경비">#REF!</definedName>
    <definedName name="도급경비계">#REF!</definedName>
    <definedName name="도급공사비">'[136]2공구산출내역'!#REF!</definedName>
    <definedName name="도급단가">#REF!</definedName>
    <definedName name="도급분류">OFFSET([110]파일의이용!$O$2,0,0,COUNTA([110]파일의이용!$O$2:$O$3),1)</definedName>
    <definedName name="도급예산내역서총괄표공구손료">[106]도급예산내역서총괄표!$G$21</definedName>
    <definedName name="도급예산내역서총괄표공비">[106]도급예산내역서총괄표!$H$21</definedName>
    <definedName name="도급예산내역서총괄표재료비">[106]도급예산내역서총괄표!$F$21</definedName>
    <definedName name="도급재료비">#REF!</definedName>
    <definedName name="도급재료비계">#REF!</definedName>
    <definedName name="도료공">[126]노임단가!$B$8</definedName>
    <definedName name="도목수">[97]노임단가!#REF!</definedName>
    <definedName name="도배공">[126]노임단가!$B$9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">#REF!</definedName>
    <definedName name="도장공">[133]단가비교표!#REF!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>[87]데이타!$E$131</definedName>
    <definedName name="독일가문비1508">[87]데이타!$E$132</definedName>
    <definedName name="독일가문비2010">[87]데이타!$E$133</definedName>
    <definedName name="독일가문비2512">[87]데이타!$E$134</definedName>
    <definedName name="독일가문비3015">[87]데이타!$E$135</definedName>
    <definedName name="독일가문비3518">[87]데이타!$E$136</definedName>
    <definedName name="돈나무0504">[87]데이타!$E$137</definedName>
    <definedName name="돈나무0805">[87]데이타!$E$138</definedName>
    <definedName name="돈나무1007">[87]데이타!$E$139</definedName>
    <definedName name="돈나무1210">[87]데이타!$E$140</definedName>
    <definedName name="돋움체">#REF!</definedName>
    <definedName name="돌">#REF!</definedName>
    <definedName name="돌단풍">#REF!</definedName>
    <definedName name="동_발_공__터_널">#REF!</definedName>
    <definedName name="동바리목재">'[73]용산1(해보)'!#REF!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[87]데이타!$E$141</definedName>
    <definedName name="동백1204">[87]데이타!$E$142</definedName>
    <definedName name="동백1506">[87]데이타!$E$143</definedName>
    <definedName name="동백1808">[87]데이타!$E$144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상">#REF!</definedName>
    <definedName name="동상1">#REF!</definedName>
    <definedName name="동상2">#REF!</definedName>
    <definedName name="동원">#REF!</definedName>
    <definedName name="동원1">#REF!</definedName>
    <definedName name="되다짐경비">[50]시설물일위!#REF!</definedName>
    <definedName name="되메우기">#REF!</definedName>
    <definedName name="되메우기경">#REF!</definedName>
    <definedName name="되메우기노">#REF!</definedName>
    <definedName name="되메우기다짐경비">[50]시설물일위!#REF!</definedName>
    <definedName name="되메우기다짐노무비">[50]시설물일위!#REF!</definedName>
    <definedName name="되메우기다짐재료비">[50]시설물일위!#REF!</definedName>
    <definedName name="되메우기재">#REF!</definedName>
    <definedName name="두겁노">#REF!</definedName>
    <definedName name="두겁재">#REF!</definedName>
    <definedName name="두께">'[111]토사(PE)'!#REF!</definedName>
    <definedName name="두부1">#REF!</definedName>
    <definedName name="두부2">#REF!</definedName>
    <definedName name="뒷굽">#REF!</definedName>
    <definedName name="드_잡_이__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[87]데이타!$E$156</definedName>
    <definedName name="등R4">[87]데이타!$E$157</definedName>
    <definedName name="등R6">[87]데이타!$E$158</definedName>
    <definedName name="등R8">[87]데이타!$E$159</definedName>
    <definedName name="등의자">[137]시설물기초!#REF!</definedName>
    <definedName name="때죽">[50]단가!$A$109</definedName>
    <definedName name="때죽R10">[87]데이타!$E$127</definedName>
    <definedName name="때죽R4">[87]데이타!$E$124</definedName>
    <definedName name="때죽R6">[87]데이타!$E$125</definedName>
    <definedName name="때죽R8">[87]데이타!$E$126</definedName>
    <definedName name="때죽나무H3.0">#REF!</definedName>
    <definedName name="ㄹ">[34]수량산출!$R$164</definedName>
    <definedName name="ㄹ1">#REF!</definedName>
    <definedName name="ㄹ2">#REF!</definedName>
    <definedName name="ㄹ221">#REF!</definedName>
    <definedName name="ㄹ62">#REF!</definedName>
    <definedName name="ㄹ88">#REF!</definedName>
    <definedName name="ㄹㄹㄹ" hidden="1">#REF!</definedName>
    <definedName name="라__인__마__카">[53]장비집계!#REF!</definedName>
    <definedName name="램__________머">[53]장비집계!#REF!</definedName>
    <definedName name="램머Q간재">[107]램머!$D$20</definedName>
    <definedName name="램머Q간재10">[107]램머!$F$20</definedName>
    <definedName name="램머Q간재야간">[107]램머!$J$20</definedName>
    <definedName name="램머Q노무">[107]램머!$D$21</definedName>
    <definedName name="램머Q노무10">[107]램머!$F$21</definedName>
    <definedName name="램머Q노무야간">[107]램머!$J$21</definedName>
    <definedName name="램머Q손료">[107]램머!$D$22</definedName>
    <definedName name="램머Q손료10">[107]램머!$F$22</definedName>
    <definedName name="램머Q손료야간">[107]램머!$J$22</definedName>
    <definedName name="램머간재">'[107]기계경비(시간당)'!$H$170</definedName>
    <definedName name="램머경">#REF!</definedName>
    <definedName name="램머경비">[50]시설물일위!#REF!</definedName>
    <definedName name="램머노무">#REF!</definedName>
    <definedName name="램머노무비">[50]시설물일위!#REF!</definedName>
    <definedName name="램머노무야간">'[107]기계경비(시간당)'!$H$167</definedName>
    <definedName name="램머손료">'[107]기계경비(시간당)'!$H$165</definedName>
    <definedName name="램머재료">#REF!</definedName>
    <definedName name="램머재료비">[50]시설물일위!#REF!</definedName>
    <definedName name="러ㅏㄹ">'[8]#REF'!#REF!</definedName>
    <definedName name="레_무근">[93]수량산출!#REF!</definedName>
    <definedName name="레_무근1">[90]수량산출!#REF!</definedName>
    <definedName name="레_철근">[93]수량산출!#REF!</definedName>
    <definedName name="레미콘135">[50]단가!$A$49</definedName>
    <definedName name="레미콘150">[50]단가!$A$50</definedName>
    <definedName name="레미콘180">[50]단가!$A$51</definedName>
    <definedName name="레미콘210">[50]단가!$A$52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[50]단가!$A$66</definedName>
    <definedName name="롤라경비">[50]시설물일위!#REF!</definedName>
    <definedName name="롤라노무비">[50]시설물일위!#REF!</definedName>
    <definedName name="롤라재료비">[50]시설물일위!#REF!</definedName>
    <definedName name="롤러유효다짐폭_다짐속도">[82]롤러!$S$14:$U$139</definedName>
    <definedName name="롤러작업효율">[82]롤러!$E$14:$F$89</definedName>
    <definedName name="루___핑___공">[97]노임단가!#REF!</definedName>
    <definedName name="리___벳___공">[97]노임단가!#REF!</definedName>
    <definedName name="ㅁ" hidden="1">'[21]#REF'!#REF!</definedName>
    <definedName name="ㅁ1">[138]통합!#REF!</definedName>
    <definedName name="ㅁ101">[139]철거산출근거!#REF!</definedName>
    <definedName name="ㅁ12">#REF!</definedName>
    <definedName name="ㅁ1382">#REF!</definedName>
    <definedName name="ㅁ2">#REF!</definedName>
    <definedName name="ㅁ201">[139]철거산출근거!#REF!</definedName>
    <definedName name="ㅁ30">#REF!</definedName>
    <definedName name="ㅁ450">'[140]내역서(삼호)'!#REF!</definedName>
    <definedName name="ㅁ500">'[140]내역서(삼호)'!#REF!</definedName>
    <definedName name="ㅁ545">#REF!</definedName>
    <definedName name="ㅁ63">#REF!</definedName>
    <definedName name="ㅁ636">#REF!</definedName>
    <definedName name="ㅁ8529">[10]일반공사!#REF!</definedName>
    <definedName name="ㅁㄱ235">#REF!</definedName>
    <definedName name="ㅁㄱ31">#REF!</definedName>
    <definedName name="ㅁㄴㅇ">#REF!</definedName>
    <definedName name="ㅁㅁ158">#REF!</definedName>
    <definedName name="ㅁㅁ185">#REF!</definedName>
    <definedName name="ㅁㅁㅁ" hidden="1">#REF!</definedName>
    <definedName name="마가목">[50]단가!$A$110</definedName>
    <definedName name="마가목R3">[87]데이타!$E$160</definedName>
    <definedName name="마가목R5">[87]데이타!$E$161</definedName>
    <definedName name="마가목R7">[87]데이타!$E$162</definedName>
    <definedName name="마감선">#REF!</definedName>
    <definedName name="마대">[50]단가!$A$65</definedName>
    <definedName name="마부_우마차포함">[97]노임단가!#REF!</definedName>
    <definedName name="마사토">[50]단가!$A$29</definedName>
    <definedName name="마음">#REF!,#REF!</definedName>
    <definedName name="마찰각">#REF!</definedName>
    <definedName name="마찰계수">#REF!</definedName>
    <definedName name="마케담경">#REF!</definedName>
    <definedName name="마케담노무">#REF!</definedName>
    <definedName name="마케담재료">#REF!</definedName>
    <definedName name="말뚝박기노">[89]시설물!#REF!</definedName>
    <definedName name="말뚝박기재">[89]시설물!#REF!</definedName>
    <definedName name="말발도리1003">[87]데이타!$E$163</definedName>
    <definedName name="말발도리1204">[87]데이타!$E$164</definedName>
    <definedName name="말발도리1506">[87]데이타!$E$165</definedName>
    <definedName name="매입개방">[46]DATA!$E$6:$F$15</definedName>
    <definedName name="매자0804">[87]데이타!$E$166</definedName>
    <definedName name="매자1005">[87]데이타!$E$167</definedName>
    <definedName name="매크로11">[141]!매크로11</definedName>
    <definedName name="매크로2">[142]Macro3!#REF!</definedName>
    <definedName name="매크로4">[141]C.배수관공!매크로4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[87]데이타!$E$174</definedName>
    <definedName name="매화R4">[87]데이타!$E$171</definedName>
    <definedName name="매화R6">[87]데이타!$E$172</definedName>
    <definedName name="매화R8">[87]데이타!$E$173</definedName>
    <definedName name="맥문동">#REF!</definedName>
    <definedName name="맥문동1">[88]단가조사!#REF!</definedName>
    <definedName name="맨_두겅">[90]수량산출!$R$121</definedName>
    <definedName name="맨홀펌프장">#REF!</definedName>
    <definedName name="맨홀펌프장_배관">#REF!</definedName>
    <definedName name="머캐덤_로울러">[53]장비집계!#REF!</definedName>
    <definedName name="메1">#REF!</definedName>
    <definedName name="메2">'[143]#REF'!#REF!</definedName>
    <definedName name="메3">'[143]#REF'!#REF!</definedName>
    <definedName name="메4">'[143]#REF'!#REF!</definedName>
    <definedName name="메타">[50]단가!$A$111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[87]데이타!$E$179</definedName>
    <definedName name="메타B12">[87]데이타!$E$180</definedName>
    <definedName name="메타B15">[87]데이타!$E$181</definedName>
    <definedName name="메타B18">[87]데이타!$E$182</definedName>
    <definedName name="메타B4">[87]데이타!$E$175</definedName>
    <definedName name="메타B5">[87]데이타!$E$176</definedName>
    <definedName name="메타B6">[87]데이타!$E$177</definedName>
    <definedName name="메타B8">[87]데이타!$E$178</definedName>
    <definedName name="면고르기">[89]식재출력용!$H$249</definedName>
    <definedName name="면고르기1">#REF!</definedName>
    <definedName name="면고르기2">#REF!</definedName>
    <definedName name="면벽높이">#REF!</definedName>
    <definedName name="면벽두께">#REF!</definedName>
    <definedName name="명자0604">[87]데이타!$E$183</definedName>
    <definedName name="명자0805">[87]데이타!$E$184</definedName>
    <definedName name="명자1006">[87]데이타!$E$185</definedName>
    <definedName name="명자1208">[87]데이타!$E$186</definedName>
    <definedName name="모">#REF!</definedName>
    <definedName name="모________터">[53]장비집계!#REF!</definedName>
    <definedName name="모감주">[50]단가!$A$124</definedName>
    <definedName name="모감주R10">[87]데이타!$E$190</definedName>
    <definedName name="모감주R4">[87]데이타!$E$187</definedName>
    <definedName name="모감주R6">[87]데이타!$E$188</definedName>
    <definedName name="모감주R8">[87]데이타!$E$189</definedName>
    <definedName name="모감주나무H3.0xR10">#REF!</definedName>
    <definedName name="모과10">[50]단가!$A$129</definedName>
    <definedName name="모과15">[50]단가!$A$128</definedName>
    <definedName name="모과2005">[87]데이타!$E$191</definedName>
    <definedName name="모과2507">[87]데이타!$E$192</definedName>
    <definedName name="모과R10">[87]데이타!$E$195</definedName>
    <definedName name="모과R12">[87]데이타!$E$196</definedName>
    <definedName name="모과R15">[87]데이타!$E$197</definedName>
    <definedName name="모과R20">[87]데이타!$E$198</definedName>
    <definedName name="모과R25">[87]데이타!$E$199</definedName>
    <definedName name="모과R5">[87]데이타!$E$193</definedName>
    <definedName name="모과R8">[87]데이타!$E$194</definedName>
    <definedName name="모과나무">#REF!</definedName>
    <definedName name="모과나무H2.5">#REF!</definedName>
    <definedName name="모과나무H3.5">#REF!</definedName>
    <definedName name="모란5가지">[87]데이타!$E$200</definedName>
    <definedName name="모란6가지">[87]데이타!$E$201</definedName>
    <definedName name="모래">[96]단가!$A$4</definedName>
    <definedName name="모래__분사공">[97]노임단가!#REF!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">#REF!</definedName>
    <definedName name="목________도">#REF!</definedName>
    <definedName name="목__조_각_공">#REF!</definedName>
    <definedName name="목도">[144]단위단가!$B$11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련R10">[87]데이타!$E$206</definedName>
    <definedName name="목련R12">[87]데이타!$E$207</definedName>
    <definedName name="목련R15">[87]데이타!$E$208</definedName>
    <definedName name="목련R20">[87]데이타!$E$209</definedName>
    <definedName name="목련R4">[87]데이타!$E$202</definedName>
    <definedName name="목련R5">[87]데이타!$E$203</definedName>
    <definedName name="목련R6">[87]데이타!$E$204</definedName>
    <definedName name="목련R8">[87]데이타!$E$205</definedName>
    <definedName name="목록">#REF!</definedName>
    <definedName name="목록3">[145]대가목록!$D$3:$O$236</definedName>
    <definedName name="목백합">#REF!</definedName>
    <definedName name="목서1506">[87]데이타!$E$213</definedName>
    <definedName name="목서2012">[87]데이타!$E$214</definedName>
    <definedName name="목서2515">[87]데이타!$E$215</definedName>
    <definedName name="목수국1006">[87]데이타!$E$210</definedName>
    <definedName name="목수국1208">[87]데이타!$E$211</definedName>
    <definedName name="목수국1510">[87]데이타!$E$212</definedName>
    <definedName name="목재가공">#REF!</definedName>
    <definedName name="목재동바리1">#REF!</definedName>
    <definedName name="목재동바리2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탈노">#REF!</definedName>
    <definedName name="몰탈재">#REF!</definedName>
    <definedName name="못">[50]단가!$A$12</definedName>
    <definedName name="무궁화">#REF!</definedName>
    <definedName name="무궁화1003">[87]데이타!$E$216</definedName>
    <definedName name="무궁화1203">[87]데이타!$E$217</definedName>
    <definedName name="무궁화1504">[87]데이타!$E$218</definedName>
    <definedName name="무궁화1805">[87]데이타!$E$219</definedName>
    <definedName name="무궁화2006">[87]데이타!$E$220</definedName>
    <definedName name="무근">#REF!</definedName>
    <definedName name="무기질노">#REF!</definedName>
    <definedName name="무기질재">#REF!</definedName>
    <definedName name="무늬1">'[7]주현(영광)'!#REF!</definedName>
    <definedName name="무늬2">'[7]주현(해보)'!#REF!</definedName>
    <definedName name="무늬거푸집">'[146]용산3(영광)'!#REF!</definedName>
    <definedName name="무선안">[147]인건비!$B$18</definedName>
    <definedName name="무선안테나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문서의_처음">#REF!</definedName>
    <definedName name="물">#REF!</definedName>
    <definedName name="물____탱____크">[53]장비집계!#REF!</definedName>
    <definedName name="물가자료">#REF!</definedName>
    <definedName name="물가지수">#REF!</definedName>
    <definedName name="물경">#REF!</definedName>
    <definedName name="물노무">#REF!</definedName>
    <definedName name="물싸리노">[89]식재!$H$190</definedName>
    <definedName name="물싸리재">[89]식재!$F$190</definedName>
    <definedName name="물억새노">[89]식재!$H$151</definedName>
    <definedName name="물억새재">[89]식재!$F$151</definedName>
    <definedName name="물재료">#REF!</definedName>
    <definedName name="물푸레R5">[87]데이타!$E$221</definedName>
    <definedName name="물푸레R6">[87]데이타!$E$222</definedName>
    <definedName name="물푸레R8">[87]데이타!$E$223</definedName>
    <definedName name="뭐냐">[122]횡배수관!#REF!</definedName>
    <definedName name="뮤">#REF!</definedName>
    <definedName name="뮤2">#REF!</definedName>
    <definedName name="미___장___공">#REF!</definedName>
    <definedName name="미_장_공">#REF!</definedName>
    <definedName name="미선0804">[87]데이타!$E$224</definedName>
    <definedName name="미선1206">[87]데이타!$E$225</definedName>
    <definedName name="미송">[50]단가!$A$10</definedName>
    <definedName name="미송원목">#REF!</definedName>
    <definedName name="미송판재">[50]단가!$A$16</definedName>
    <definedName name="미장">[147]인건비!$B$22</definedName>
    <definedName name="미장공">[133]단가비교표!#REF!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ㅂ216">[26]단면설계!#REF!</definedName>
    <definedName name="ㅂㅂ">[0]!ㅂㅂ</definedName>
    <definedName name="ㅂㅂㅂ">[148]단가목록!$1:$1048576</definedName>
    <definedName name="바">#REF!</definedName>
    <definedName name="바닥">'[111]토사(PE)'!#REF!</definedName>
    <definedName name="바보">[0]!바보</definedName>
    <definedName name="바이_브레이트">[53]장비집계!#REF!</definedName>
    <definedName name="바이브레타공">[97]노임단가!#REF!</definedName>
    <definedName name="바이오">#REF!</definedName>
    <definedName name="박리제">[50]단가!$A$13</definedName>
    <definedName name="박병민">#REF!</definedName>
    <definedName name="박태기">#REF!</definedName>
    <definedName name="박피">#REF!</definedName>
    <definedName name="반송1012">[87]데이타!$E$148</definedName>
    <definedName name="반송1215">[87]데이타!$E$149</definedName>
    <definedName name="반송1518">[87]데이타!$E$150</definedName>
    <definedName name="반송1520">[87]데이타!$E$151</definedName>
    <definedName name="반송2022">[87]데이타!$E$152</definedName>
    <definedName name="반중력옹벽">#REF!</definedName>
    <definedName name="발____전____기">[53]장비집계!#REF!</definedName>
    <definedName name="발파암경">[149]시설물일위!#REF!</definedName>
    <definedName name="발파암노">[149]시설물일위!#REF!</definedName>
    <definedName name="발파암재">[149]시설물일위!#REF!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">#REF!</definedName>
    <definedName name="방___수___공">#REF!</definedName>
    <definedName name="방_모">[90]수량산출!#REF!</definedName>
    <definedName name="방무늬1">'[150]화해(함평)'!$AL$488</definedName>
    <definedName name="방무늬2">'[150]화해(장성)'!$AL$488</definedName>
    <definedName name="방방호벽">#REF!</definedName>
    <definedName name="방부대형">[151]일위대가!#REF!</definedName>
    <definedName name="방송공량">#REF!</definedName>
    <definedName name="방송설비">#REF!</definedName>
    <definedName name="방수">[147]인건비!$B$21</definedName>
    <definedName name="방수1">#REF!</definedName>
    <definedName name="방수2">#REF!</definedName>
    <definedName name="방수공">'[92]99노임기준'!#REF!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열기">[152]노무비단가!$B$75</definedName>
    <definedName name="방철">#REF!</definedName>
    <definedName name="방철1">'[150]화해(함평)'!$AR$482</definedName>
    <definedName name="방철131">'[150]화해(함평)'!$AL$480</definedName>
    <definedName name="방철132">'[150]화해(장성)'!$AL$480</definedName>
    <definedName name="방철161">'[150]화해(함평)'!$AL$478</definedName>
    <definedName name="방철162">'[150]화해(장성)'!$AL$478</definedName>
    <definedName name="방철2">'[150]화해(장성)'!$AR$483</definedName>
    <definedName name="방콘2">'[150]화해(장성)'!$AL$474</definedName>
    <definedName name="방콘2401">'[150]화해(함평)'!$AL$474</definedName>
    <definedName name="방콘2402">#REF!</definedName>
    <definedName name="방합3회1">#REF!</definedName>
    <definedName name="방합3회2">#REF!</definedName>
    <definedName name="방호벽1">#REF!</definedName>
    <definedName name="방호벽2">#REF!</definedName>
    <definedName name="방호벽철근">#REF!</definedName>
    <definedName name="배___관___공">#REF!</definedName>
    <definedName name="배_전__전_공">#REF!</definedName>
    <definedName name="배관공">'[125]96노임기준'!$A$28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기">[152]노무비단가!$B$73</definedName>
    <definedName name="배롱">[50]단가!$A$132</definedName>
    <definedName name="배롱나무">#REF!</definedName>
    <definedName name="배롱나무H2.5xR7">#REF!</definedName>
    <definedName name="배롱나무H3.5xR20">#REF!</definedName>
    <definedName name="배수공및터널공사">#REF!</definedName>
    <definedName name="배전">[127]적용단가!$M$7</definedName>
    <definedName name="배전반">#REF!</definedName>
    <definedName name="배전반1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'[107]기계경비(시간당)'!$H$161</definedName>
    <definedName name="백02간재티스제외">'[107]기계경비(시간당)'!$H$162</definedName>
    <definedName name="백02노무">'[107]기계경비(시간당)'!$H$153</definedName>
    <definedName name="백02노무야간">'[107]기계경비(시간당)'!$H$157</definedName>
    <definedName name="백02손료">'[107]기계경비(시간당)'!$H$149</definedName>
    <definedName name="백04간재">'[107]기계경비(시간당)'!$H$145</definedName>
    <definedName name="백04간재티스제외">'[107]기계경비(시간당)'!$H$146</definedName>
    <definedName name="백04노무">'[107]기계경비(시간당)'!$H$137</definedName>
    <definedName name="백04노무야간">'[107]기계경비(시간당)'!$H$141</definedName>
    <definedName name="백04손료">'[107]기계경비(시간당)'!$H$133</definedName>
    <definedName name="백07간재">'[107]기계경비(시간당)'!$H$129</definedName>
    <definedName name="백07노무">'[107]기계경비(시간당)'!$H$121</definedName>
    <definedName name="백07손료">'[107]기계경비(시간당)'!$H$117</definedName>
    <definedName name="백목련">[50]단가!$A$112</definedName>
    <definedName name="백업제">[50]단가!$A$60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백호우작업효율">[82]BH!$E$2:$F$44</definedName>
    <definedName name="버즘">[50]단가!$A$113</definedName>
    <definedName name="번호">#REF!</definedName>
    <definedName name="벌___목___부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벨트컨베이어작업공">[97]노임단가!#REF!</definedName>
    <definedName name="벽_돌__블_럭__제_작_공">#REF!</definedName>
    <definedName name="벽높이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체">#REF!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압기1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">[153]단가!$A$26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도노">#REF!</definedName>
    <definedName name="보도재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오링_기계_JSP용">[53]장비집계!#REF!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[127]적용단가!$M$18</definedName>
    <definedName name="보일러공">[133]단가비교표!#REF!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기층">#REF!</definedName>
    <definedName name="보차도경계석">[50]단가!$A$67</definedName>
    <definedName name="보통">[88]단가조사!#REF!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">[126]노임단가!$B$14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1">[88]단가조사!#REF!</definedName>
    <definedName name="보통인부982">#REF!</definedName>
    <definedName name="보통인부991">#REF!</definedName>
    <definedName name="보통인부992">#REF!</definedName>
    <definedName name="보통인부B10">[87]식재인부!$C$24</definedName>
    <definedName name="보통인부B4이하">[87]식재인부!$C$18</definedName>
    <definedName name="보통인부B5">[87]식재인부!$C$19</definedName>
    <definedName name="보통인부B6">[87]식재인부!$C$20</definedName>
    <definedName name="보통인부B8">[87]식재인부!$C$22</definedName>
    <definedName name="보통인부R10">[87]식재인부!$C$54</definedName>
    <definedName name="보통인부R12">[87]식재인부!$C$56</definedName>
    <definedName name="보통인부R15">[87]식재인부!$C$59</definedName>
    <definedName name="보통인부R4이하">[87]식재인부!$C$48</definedName>
    <definedName name="보통인부R5">[87]식재인부!$C$49</definedName>
    <definedName name="보통인부R6">[87]식재인부!$C$50</definedName>
    <definedName name="보통인부R7">[87]식재인부!$C$51</definedName>
    <definedName name="보통인부R8">[87]식재인부!$C$52</definedName>
    <definedName name="복">#REF!</definedName>
    <definedName name="복토">#REF!</definedName>
    <definedName name="볼트">[50]단가!$A$15</definedName>
    <definedName name="봄가을">#REF!</definedName>
    <definedName name="부15">[76]계수시트!#REF!</definedName>
    <definedName name="부가가치세">#REF!</definedName>
    <definedName name="부들노">[89]식재!$H$180</definedName>
    <definedName name="부들재">[89]식재!$F$180</definedName>
    <definedName name="부산2">'[8]#REF'!#REF!</definedName>
    <definedName name="부서">#REF!</definedName>
    <definedName name="부직포">[96]단가!$A$73</definedName>
    <definedName name="부직포노">#REF!</definedName>
    <definedName name="부직포재">#REF!</definedName>
    <definedName name="분배기">[152]노무비단가!$B$76</definedName>
    <definedName name="분수경">#REF!</definedName>
    <definedName name="분수노">#REF!</definedName>
    <definedName name="분수재">#REF!</definedName>
    <definedName name="분전함신설합계">[154]분전함신설!$S$29</definedName>
    <definedName name="불도우저">[53]장비집계!#REF!</definedName>
    <definedName name="불도자15경">#REF!</definedName>
    <definedName name="불도자15노무">#REF!</definedName>
    <definedName name="불도자15재료">#REF!</definedName>
    <definedName name="붉은병꽃">[50]단가!$A$145</definedName>
    <definedName name="브02간재구조물">'[107]기계경비(시간당)'!$H$112</definedName>
    <definedName name="브02노무">'[107]기계경비(시간당)'!$H$110</definedName>
    <definedName name="브02노무야간">'[107]기계경비(시간당)'!$H$111</definedName>
    <definedName name="브02손료">'[107]기계경비(시간당)'!$H$109</definedName>
    <definedName name="브04간재구조물">'[107]기계경비(시간당)'!$H$105</definedName>
    <definedName name="브04노무">'[107]기계경비(시간당)'!$H$103</definedName>
    <definedName name="브04노무야간">'[107]기계경비(시간당)'!$H$104</definedName>
    <definedName name="브04손료">'[107]기계경비(시간당)'!$H$102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'[107]기계경비(시간당)'!$D$28</definedName>
    <definedName name="브이c">#REF!</definedName>
    <definedName name="블라인더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블레이드">[50]단가!$A$64</definedName>
    <definedName name="블록H">#REF!</definedName>
    <definedName name="블록V">#REF!</definedName>
    <definedName name="비___계___공">#REF!</definedName>
    <definedName name="비_계_공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노">[89]시설물!#REF!</definedName>
    <definedName name="비계재">[89]시설물!#REF!</definedName>
    <definedName name="비교표">[0]!비교표</definedName>
    <definedName name="비료">[155]단가!$A$5:$Q$2083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사각정자">[137]시설물기초!#REF!</definedName>
    <definedName name="사공_배포함">[97]노임단가!#REF!</definedName>
    <definedName name="사공구기계경비">[76]원가계산서!#REF!</definedName>
    <definedName name="사공구부가가치세">[156]산출내역서!#REF!</definedName>
    <definedName name="사공구직영비">[156]산출내역서!#REF!</definedName>
    <definedName name="사공구직접노무비">[76]원가계산서!#REF!</definedName>
    <definedName name="사공구직접재료비">[76]원가계산서!#REF!</definedName>
    <definedName name="사급">#REF!</definedName>
    <definedName name="사급경비계">#REF!</definedName>
    <definedName name="사급재료비">#REF!</definedName>
    <definedName name="사급재료비계">#REF!</definedName>
    <definedName name="사랑">'[100]단가(자재)'!$D$4:$O$55</definedName>
    <definedName name="사리도경">#REF!</definedName>
    <definedName name="사리도노무">#REF!</definedName>
    <definedName name="사리도재료">#REF!</definedName>
    <definedName name="사이지">#REF!</definedName>
    <definedName name="사차직접노무비">'[157]4차원가계산서'!$H$3</definedName>
    <definedName name="사철나무H1.2">#REF!</definedName>
    <definedName name="사하중1">#REF!</definedName>
    <definedName name="사하중2">#REF!</definedName>
    <definedName name="사하중3">#REF!</definedName>
    <definedName name="사하중4">#REF!</definedName>
    <definedName name="산근">#REF!</definedName>
    <definedName name="산벗">[50]단가!$A$114</definedName>
    <definedName name="산소">[50]단가!$A$58</definedName>
    <definedName name="산재보험료">[106]설계산출기초!$G$13</definedName>
    <definedName name="산철쭉">#REF!</definedName>
    <definedName name="산출근거">#N/A</definedName>
    <definedName name="산출근거1">#REF!</definedName>
    <definedName name="산출내역">#REF!</definedName>
    <definedName name="삼.관리및편익시설물공">[84]공구원가계산!#REF!</definedName>
    <definedName name="삼각">[153]단가!$A$24</definedName>
    <definedName name="삼각노">[92]일위대가!#REF!</definedName>
    <definedName name="삼각재">[92]일위대가!#REF!</definedName>
    <definedName name="삼노">#REF!</definedName>
    <definedName name="삼발">[153]단가!$A$22</definedName>
    <definedName name="삼발이대노">[92]일위대가!#REF!</definedName>
    <definedName name="삼발이대재">[92]일위대가!#REF!</definedName>
    <definedName name="삼발이소노">[92]일위대가!#REF!</definedName>
    <definedName name="삼발이소재">[92]일위대가!#REF!</definedName>
    <definedName name="삼재">#REF!</definedName>
    <definedName name="삼차선슈활하중">#REF!</definedName>
    <definedName name="삼척군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부">#REF!</definedName>
    <definedName name="상부1">#REF!</definedName>
    <definedName name="상부2">#REF!</definedName>
    <definedName name="상부슬라브">#REF!</definedName>
    <definedName name="상진이">#REF!</definedName>
    <definedName name="새N">#REF!</definedName>
    <definedName name="색인">#REF!</definedName>
    <definedName name="샘플">[158]내역서!$1:$4</definedName>
    <definedName name="생B10">[86]단가결정!$B$472</definedName>
    <definedName name="생B12">[86]단가결정!$B$471</definedName>
    <definedName name="생B20">[86]단가결정!$B$469</definedName>
    <definedName name="생B6">[86]단가결정!$B$475</definedName>
    <definedName name="생B8">[86]단가결정!$B$473</definedName>
    <definedName name="생H1.5">[86]단가결정!$B$450</definedName>
    <definedName name="생H2.0">[86]단가결정!$B$448</definedName>
    <definedName name="생H2.5">[86]단가결정!$B$447</definedName>
    <definedName name="생H3.0">[86]단가결정!$B$446</definedName>
    <definedName name="생H3.5">[86]단가결정!$B$445</definedName>
    <definedName name="생R10">[86]단가결정!$B$459</definedName>
    <definedName name="생R12">[86]단가결정!$B$458</definedName>
    <definedName name="생R15">[86]단가결정!$B$457</definedName>
    <definedName name="생R4">[86]단가결정!$B$464</definedName>
    <definedName name="생R5">[86]단가결정!$B$463</definedName>
    <definedName name="생R6">[86]단가결정!$B$462</definedName>
    <definedName name="생R8">[86]단가결정!$B$460</definedName>
    <definedName name="생관0.4">[86]단가결정!$B$490</definedName>
    <definedName name="생관0.5">[86]단가결정!$B$489</definedName>
    <definedName name="생관0.6">[86]단가결정!$B$488</definedName>
    <definedName name="생관1.0">[86]단가결정!$B$486</definedName>
    <definedName name="생관1.2">[86]단가결정!$B$485</definedName>
    <definedName name="생관1.5">[86]단가결정!$B$483</definedName>
    <definedName name="생관2.0">[86]단가결정!$B$481</definedName>
    <definedName name="생지">[86]단가결정!$B$493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카니">#REF!</definedName>
    <definedName name="석__조_각_공">#REF!</definedName>
    <definedName name="석_공">#REF!</definedName>
    <definedName name="석공">[96]단가!$A$30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타일">[50]단가!$A$62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수량산출">#REF!</definedName>
    <definedName name="선________부">#REF!</definedName>
    <definedName name="선___반___공">[97]노임단가!#REF!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계">#REF!</definedName>
    <definedName name="설계내역">#REF!</definedName>
    <definedName name="설계서간지">#REF!</definedName>
    <definedName name="설계서표지">#REF!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명판1">#REF!</definedName>
    <definedName name="설명판2">#REF!</definedName>
    <definedName name="설비기초일위">#REF!</definedName>
    <definedName name="섬잣">[50]단가!$A$95</definedName>
    <definedName name="성___명">#REF!</definedName>
    <definedName name="성토">#REF!</definedName>
    <definedName name="세">#REF!</definedName>
    <definedName name="섹스">'[100]단가(노임)'!$B$3:$I$28</definedName>
    <definedName name="셧터공">[97]노임단가!#REF!</definedName>
    <definedName name="소">[159]단가목록!$1:$1048576</definedName>
    <definedName name="소_계">[160]품셈!#REF!</definedName>
    <definedName name="소계">#REF!</definedName>
    <definedName name="소나무">#REF!</definedName>
    <definedName name="소나무10">[96]단가!$A$98</definedName>
    <definedName name="소나무15">[96]단가!$A$97</definedName>
    <definedName name="소나무20">[96]단가!$A$96</definedName>
    <definedName name="소나무H2.5">#REF!</definedName>
    <definedName name="소나무H3.0">#REF!</definedName>
    <definedName name="소나무H4.0">#REF!</definedName>
    <definedName name="소나무H5.0">#REF!</definedName>
    <definedName name="소방">[159]단가목록!$1:$1048576</definedName>
    <definedName name="소석회">[50]단가!$A$161</definedName>
    <definedName name="소일위대가1">#REF!</definedName>
    <definedName name="소켓무게">[161]DATE!$G$24:$G$79</definedName>
    <definedName name="소형B손료">'[107]기계경비(시간당)'!$H$240</definedName>
    <definedName name="소화기">[152]노무비단가!$B$74</definedName>
    <definedName name="속채움1">#REF!</definedName>
    <definedName name="속채움2">#REF!</definedName>
    <definedName name="솔">#REF!</definedName>
    <definedName name="송_전__전__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쇠흙손경비">#REF!</definedName>
    <definedName name="쇠흙손노무비">#REF!</definedName>
    <definedName name="쇠흙손재료비">#REF!</definedName>
    <definedName name="쇼트변경">#REF!</definedName>
    <definedName name="쇼트변경암">#REF!</definedName>
    <definedName name="수" hidden="1">#REF!</definedName>
    <definedName name="수________조">[53]장비집계!#REF!</definedName>
    <definedName name="수____종">#REF!</definedName>
    <definedName name="수간6노">[89]유지관리!#REF!</definedName>
    <definedName name="수간6재">[89]유지관리!#REF!</definedName>
    <definedName name="수간8노">[89]유지관리!#REF!</definedName>
    <definedName name="수간8재">[89]유지관리!#REF!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>#REF!</definedName>
    <definedName name="수량산출서">[162]단가산출!#REF!</definedName>
    <definedName name="수목">#REF!</definedName>
    <definedName name="수목공통대가">#REF!</definedName>
    <definedName name="수목단가">#REF!</definedName>
    <definedName name="수목목록">[163]일위대가표!#REF!</definedName>
    <definedName name="수목일위대가">#REF!</definedName>
    <definedName name="수소_및_탄산가스창고">#REF!</definedName>
    <definedName name="수수꽃다리">#REF!</definedName>
    <definedName name="수수꽃다리H1.8">#REF!</definedName>
    <definedName name="수압1">#REF!</definedName>
    <definedName name="수압2">#REF!</definedName>
    <definedName name="수압3">#REF!</definedName>
    <definedName name="수양3">[153]단가!$A$14</definedName>
    <definedName name="수양5노">[89]식재!$H$49</definedName>
    <definedName name="수양5재">[89]식재!$F$49</definedName>
    <definedName name="수양6">[153]단가!$A$12</definedName>
    <definedName name="수작업__반장">[97]노임단가!#REF!</definedName>
    <definedName name="수중토사p1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평규준틀노무비">#REF!</definedName>
    <definedName name="수평규준틀재료비">#REF!</definedName>
    <definedName name="수평연결재">#REF!</definedName>
    <definedName name="숫자노무비">#REF!</definedName>
    <definedName name="슈사하중">#REF!</definedName>
    <definedName name="슈활하중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티로폴">'[164]대창(장성)'!$AR$450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레이트__공">[97]노임단가!#REF!</definedName>
    <definedName name="습윤">#REF!</definedName>
    <definedName name="시_이음">[93]수량산출!#REF!</definedName>
    <definedName name="시_험_사_1급">#REF!</definedName>
    <definedName name="시_험_사_2급">#REF!</definedName>
    <definedName name="시_험_사_3급">#REF!</definedName>
    <definedName name="시_험_사_4급">[97]노임단가!#REF!</definedName>
    <definedName name="시공__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동">#REF!</definedName>
    <definedName name="시멘트">BlankMacro1</definedName>
    <definedName name="시멘트1">[50]단가!$A$48</definedName>
    <definedName name="시멘트6">BlankMacro1</definedName>
    <definedName name="시비1노">[89]유지관리!$H$100</definedName>
    <definedName name="시비1재">[89]유지관리!$F$100</definedName>
    <definedName name="시비경">[112]계수시트!$B$92</definedName>
    <definedName name="시비관노">[89]유지관리!$H$105</definedName>
    <definedName name="시비관재">[89]유지관리!$F$105</definedName>
    <definedName name="시비노">[112]계수시트!$B$90</definedName>
    <definedName name="시비재">[112]계수시트!$B$91</definedName>
    <definedName name="시설물수량">#REF!</definedName>
    <definedName name="시설수량">#REF!</definedName>
    <definedName name="시설일위">#REF!</definedName>
    <definedName name="시설일위금액">#REF!</definedName>
    <definedName name="시설일위대가">#REF!</definedName>
    <definedName name="시성">#REF!</definedName>
    <definedName name="시중노임">#REF!</definedName>
    <definedName name="시행청">[106]설계산출표지!$B$21</definedName>
    <definedName name="시험__보조수">[97]노임단가!#REF!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">[165]코드표!$A:$F</definedName>
    <definedName name="식재공">[84]공구원가계산!#REF!</definedName>
    <definedName name="식재공사97">#REF!</definedName>
    <definedName name="식재단가">#REF!</definedName>
    <definedName name="식재수량">#REF!</definedName>
    <definedName name="식재수량표">#REF!</definedName>
    <definedName name="식재일위">#REF!</definedName>
    <definedName name="신나">[50]단가!$A$56</definedName>
    <definedName name="신상">#REF!</definedName>
    <definedName name="신축이음">#REF!</definedName>
    <definedName name="신축이음각도">#REF!</definedName>
    <definedName name="신축이음갯수">#REF!</definedName>
    <definedName name="신호">[166]인건비!$B$23</definedName>
    <definedName name="신호공">#REF!</definedName>
    <definedName name="실경상">'[8]#REF'!#REF!</definedName>
    <definedName name="실란">[50]단가!$A$152</definedName>
    <definedName name="실링제">[50]단가!$A$61</definedName>
    <definedName name="실적">#REF!</definedName>
    <definedName name="실제">[0]!실제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75.5">[0]!실행75.5</definedName>
    <definedName name="실행총괄">[0]!실행총괄</definedName>
    <definedName name="씨">#REF!</definedName>
    <definedName name="씨그마ck">#REF!</definedName>
    <definedName name="씨그마y">#REF!</definedName>
    <definedName name="ㅇ">#N/A</definedName>
    <definedName name="ㅇ1">[34]수량산출!#REF!</definedName>
    <definedName name="ㅇㄷㄷ">#REF!</definedName>
    <definedName name="ㅇㄹㄹ" hidden="1">#REF!</definedName>
    <definedName name="ㅇㄹㅇ">#REF!</definedName>
    <definedName name="ㅇㅀ">[167]단가목록!$1:$1048576</definedName>
    <definedName name="ㅇㅇㅇ">#REF!</definedName>
    <definedName name="아" hidden="1">#REF!</definedName>
    <definedName name="아공">'[72](A)내역서'!$E$4:$L$197,'[72](A)내역서'!$K$198:$K$225,'[72](A)내역서'!$I$216:$J$219,'[72](A)내역서'!$E$242:$L$281</definedName>
    <definedName name="아사">[86]내역아!#REF!</definedName>
    <definedName name="아세틸렌">[50]단가!$A$59</definedName>
    <definedName name="아스콘">#REF!</definedName>
    <definedName name="아스콘1">#REF!</definedName>
    <definedName name="아스콘2">#REF!</definedName>
    <definedName name="아스타일__공">[97]노임단가!#REF!</definedName>
    <definedName name="아스팔트">#REF!</definedName>
    <definedName name="아스팔트_페이버">[53]장비집계!#REF!</definedName>
    <definedName name="아스팔트디스트리뷰터">[53]장비집계!#REF!</definedName>
    <definedName name="아왜나무12노무">#REF!</definedName>
    <definedName name="아왜나무12재료">#REF!</definedName>
    <definedName name="아왜나무H2.5">#REF!</definedName>
    <definedName name="아운">[86]내역아!#REF!</definedName>
    <definedName name="아카노">[89]식재!$H$83</definedName>
    <definedName name="아카시아">[50]단가!$A$131</definedName>
    <definedName name="아카재">[89]식재!$F$83</definedName>
    <definedName name="안">#REF!</definedName>
    <definedName name="안벽">#REF!</definedName>
    <definedName name="안전관리">[168]원가서!$D$9</definedName>
    <definedName name="안전관리기사1급">[97]노임단가!#REF!</definedName>
    <definedName name="안전관리기사2급">[97]노임단가!#REF!</definedName>
    <definedName name="안전관리비">[106]설계산출기초!$G$11</definedName>
    <definedName name="알d">#REF!</definedName>
    <definedName name="알파1">#REF!</definedName>
    <definedName name="알파2">#REF!</definedName>
    <definedName name="앞굽">#REF!</definedName>
    <definedName name="앞굽높이">#REF!</definedName>
    <definedName name="앞성토">#REF!</definedName>
    <definedName name="앨c">#REF!</definedName>
    <definedName name="앨e">#REF!</definedName>
    <definedName name="앨보1">[98]단가!$B$36</definedName>
    <definedName name="야자노">[89]유지관리!$H$82</definedName>
    <definedName name="야자재">[89]유지관리!$F$82</definedName>
    <definedName name="양___생___공">[97]노임단가!#REF!</definedName>
    <definedName name="양매자0403">[87]데이타!$E$168</definedName>
    <definedName name="양매자0505">[87]데이타!$E$169</definedName>
    <definedName name="양매자0606">[87]데이타!$E$170</definedName>
    <definedName name="양생1">#REF!</definedName>
    <definedName name="양생2">#REF!</definedName>
    <definedName name="양생경비">#REF!</definedName>
    <definedName name="양생노무비">#REF!</definedName>
    <definedName name="양생재료비">#REF!</definedName>
    <definedName name="양수기_건설용펌프">[53]장비집계!#REF!</definedName>
    <definedName name="양식">#REF!</definedName>
    <definedName name="업체단가">[169]자재단가!$A$6:$M$156</definedName>
    <definedName name="에_어_호_스">[53]장비집계!#REF!</definedName>
    <definedName name="에멀전페인트">[50]단가!$A$71</definedName>
    <definedName name="여름">#REF!</definedName>
    <definedName name="연___돌___공">[97]노임단가!#REF!</definedName>
    <definedName name="연___마___공">#REF!</definedName>
    <definedName name="연간">[170]입찰안!#REF!</definedName>
    <definedName name="연마공">'[92]99노임기준'!#REF!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>[50]단가!$A$72</definedName>
    <definedName name="연습9">#REF!</definedName>
    <definedName name="연습99">#REF!</definedName>
    <definedName name="연장">#REF!</definedName>
    <definedName name="영_림__기_사">[97]노임단가!#REF!</definedName>
    <definedName name="영산홍">#REF!</definedName>
    <definedName name="영산홍H0.3">#REF!</definedName>
    <definedName name="예산서2" hidden="1">[171]본댐설계!#REF!</definedName>
    <definedName name="예정공정표">#REF!</definedName>
    <definedName name="오나멘트">[50]단가!$A$54</definedName>
    <definedName name="오옹벽">#REF!</definedName>
    <definedName name="오케이">#REF!</definedName>
    <definedName name="옥계1교">#REF!</definedName>
    <definedName name="옥외등철거공구손료">#REF!</definedName>
    <definedName name="옥외등철거공비">#REF!</definedName>
    <definedName name="옥향">[96]단가!$A$136</definedName>
    <definedName name="옥향H0.5">#REF!</definedName>
    <definedName name="온___돌___공">[97]노임단가!#REF!</definedName>
    <definedName name="온수보일러">[152]노무비단가!$B$72</definedName>
    <definedName name="옹벽">#REF!</definedName>
    <definedName name="와이어메쉬">[96]단가!$A$53</definedName>
    <definedName name="왕벗">[50]단가!$A$115</definedName>
    <definedName name="왕벚나무">#REF!</definedName>
    <definedName name="왕벚나무H4.5">#REF!</definedName>
    <definedName name="왜성도라지">#REF!</definedName>
    <definedName name="외">#REF!</definedName>
    <definedName name="외경높이">#REF!</definedName>
    <definedName name="외경폭">#REF!</definedName>
    <definedName name="외벽">#REF!</definedName>
    <definedName name="외벽1">#REF!</definedName>
    <definedName name="외벽2">#REF!</definedName>
    <definedName name="요율표">#REF!</definedName>
    <definedName name="용량">#REF!</definedName>
    <definedName name="용접">#REF!</definedName>
    <definedName name="용접200경비">#REF!</definedName>
    <definedName name="용접300경비">#REF!</definedName>
    <definedName name="용접공">[133]단가비교표!#REF!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__교류">[53]장비집계!#REF!</definedName>
    <definedName name="용접봉">[50]단가!$A$57</definedName>
    <definedName name="우___물___공">[97]노임단가!#REF!</definedName>
    <definedName name="운">#REF!</definedName>
    <definedName name="운반">[172]목록!$D$3:$O$380</definedName>
    <definedName name="운반2">#REF!</definedName>
    <definedName name="운반구간">[106]을부담운반비!$D$5</definedName>
    <definedName name="운반비">[106]설계산출기초!$G$7</definedName>
    <definedName name="운반산출">#REF!</definedName>
    <definedName name="운반차">#REF!</definedName>
    <definedName name="운반차운전사">[95]노무비단가!$B$10</definedName>
    <definedName name="운잔">#REF!</definedName>
    <definedName name="운전">#REF!</definedName>
    <definedName name="운전기사">'[92]99노임기준'!#REF!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">'[107]기계경비(시간당)'!$D$7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전조수">#REF!</definedName>
    <definedName name="울사">[86]울타리!#REF!</definedName>
    <definedName name="울운">[86]울타리!#REF!</definedName>
    <definedName name="원">#REF!</definedName>
    <definedName name="원_가_계_산_서">#REF!</definedName>
    <definedName name="원가계산1">[173]자재단가!$A$6:$M$156</definedName>
    <definedName name="원가계산서">#REF!</definedName>
    <definedName name="원가계산서2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경">[89]시설물!#REF!</definedName>
    <definedName name="원지반노">[89]시설물!#REF!</definedName>
    <definedName name="원지반재">[89]시설물!#REF!</definedName>
    <definedName name="원파고라노">#REF!</definedName>
    <definedName name="원파고라재">#REF!</definedName>
    <definedName name="원형1">#REF!</definedName>
    <definedName name="원형2">#REF!</definedName>
    <definedName name="위">#REF!</definedName>
    <definedName name="위___생___공">#REF!</definedName>
    <definedName name="위1">#REF!</definedName>
    <definedName name="위생공">[152]노무비단가!$B$2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윈치경">[89]시설물!$J$305</definedName>
    <definedName name="윈치노">[89]시설물!$H$305</definedName>
    <definedName name="윈치재">[89]시설물!$F$305</definedName>
    <definedName name="윗몸일으키기">[137]시설물기초!#REF!</definedName>
    <definedName name="유___리___공">#REF!</definedName>
    <definedName name="유_지_창_고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노">[86]시설물일위!#REF!</definedName>
    <definedName name="유리재">[86]시설물일위!#REF!</definedName>
    <definedName name="유상진">#REF!</definedName>
    <definedName name="유지창고">[174]기본설계기준!#REF!</definedName>
    <definedName name="유카">[50]단가!$A$153</definedName>
    <definedName name="육각정글짐">[137]시설물기초!#REF!</definedName>
    <definedName name="윤">#REF!</definedName>
    <definedName name="은행12">[50]단가!$A$118</definedName>
    <definedName name="은행15">[50]단가!$A$117</definedName>
    <definedName name="은행6">[50]단가!$A$120</definedName>
    <definedName name="은행8">[50]단가!$A$119</definedName>
    <definedName name="은행나무">#REF!</definedName>
    <definedName name="은행나무H3.5">#REF!</definedName>
    <definedName name="을부담품목별중량계">[106]운반비산출!$E$25</definedName>
    <definedName name="을지타이틀">#REF!</definedName>
    <definedName name="이">#REF!</definedName>
    <definedName name="이각">[153]단가!$A$23</definedName>
    <definedName name="이각B형">[151]일위대가!#REF!</definedName>
    <definedName name="이각노">[92]일위대가!#REF!</definedName>
    <definedName name="이각재">[92]일위대가!#REF!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삼">#REF!</definedName>
    <definedName name="이식">#REF!</definedName>
    <definedName name="이식단가">#REF!</definedName>
    <definedName name="이식단가1">#REF!</definedName>
    <definedName name="이식일위">#REF!</definedName>
    <definedName name="이윤">[175]XXXXXX!이윤</definedName>
    <definedName name="이읍">[0]!이읍</definedName>
    <definedName name="이재">#REF!</definedName>
    <definedName name="이전비">#REF!</definedName>
    <definedName name="이토_배관물량">#REF!</definedName>
    <definedName name="이토변실">#REF!</definedName>
    <definedName name="이팝나무H3.5">#REF!</definedName>
    <definedName name="이형관">[63]DATE!$B$24:$B$85</definedName>
    <definedName name="인N">#REF!</definedName>
    <definedName name="인가번호">#REF!</definedName>
    <definedName name="인동덩쿨">#REF!</definedName>
    <definedName name="인쇄양식">[0]!인쇄양식</definedName>
    <definedName name="일">#REF!</definedName>
    <definedName name="일.화장실및관리실">[84]공구원가계산!#REF!</definedName>
    <definedName name="일각">[153]단가!$A$27</definedName>
    <definedName name="일공구가설">#REF!</definedName>
    <definedName name="일공구가설비">[168]원가서!$D$11</definedName>
    <definedName name="일공구간노">[168]원가서!$D$4</definedName>
    <definedName name="일공구공사">[168]원가서!$D$17</definedName>
    <definedName name="일공구기계경비">[84]공구원가계산!#REF!</definedName>
    <definedName name="일공구기타경">[168]원가서!$D$10</definedName>
    <definedName name="일공구부가">[176]산출내역서!#REF!</definedName>
    <definedName name="일공구산재">[168]원가서!$D$8</definedName>
    <definedName name="일공구일반">[168]원가서!$D$15</definedName>
    <definedName name="일공구직영비">#REF!</definedName>
    <definedName name="일공구직접노무비">[84]공구원가계산!#REF!</definedName>
    <definedName name="일공구직접재료비">[84]공구원가계산!#REF!</definedName>
    <definedName name="일공구품질">[168]원가서!$D$12</definedName>
    <definedName name="일관">#REF!</definedName>
    <definedName name="일대">#REF!</definedName>
    <definedName name="일반관리비">#REF!</definedName>
    <definedName name="일반통신설비">#REF!</definedName>
    <definedName name="일위">#REF!,#REF!</definedName>
    <definedName name="일위대가">[97]일위목록!$A:$H</definedName>
    <definedName name="일위대가1">#REF!</definedName>
    <definedName name="일위대가표">#REF!</definedName>
    <definedName name="일위산출">#REF!</definedName>
    <definedName name="일위산출1">#REF!</definedName>
    <definedName name="자">#REF!</definedName>
    <definedName name="자_트">#REF!</definedName>
    <definedName name="자R10">[76]계수시트!$B$4</definedName>
    <definedName name="자R15">[76]계수시트!$B$2</definedName>
    <definedName name="자R20">[76]계수시트!$B$1</definedName>
    <definedName name="자R5">[76]계수시트!$B$8</definedName>
    <definedName name="자R6">[76]계수시트!$B$7</definedName>
    <definedName name="자R7">[76]계수시트!$B$6</definedName>
    <definedName name="자R8">[76]계수시트!$B$5</definedName>
    <definedName name="자W0.3">[76]계수시트!$B$9</definedName>
    <definedName name="자W0.4">[76]계수시트!$B$10</definedName>
    <definedName name="자W0.5">[76]계수시트!$B$11</definedName>
    <definedName name="자W0.6">[76]계수시트!$B$12</definedName>
    <definedName name="자W0.8">[76]계수시트!$B$13</definedName>
    <definedName name="자W1.0">[76]계수시트!$B$14</definedName>
    <definedName name="자W1.2">[76]계수시트!$B$15</definedName>
    <definedName name="자갈경">[89]단가!$A$5</definedName>
    <definedName name="자갈노">[89]단가!$A$3</definedName>
    <definedName name="자갈재">[89]단가!$A$4</definedName>
    <definedName name="자귀">[50]단가!$A$133</definedName>
    <definedName name="자귀나무">#REF!</definedName>
    <definedName name="자귀나무H3.0xR8">#REF!</definedName>
    <definedName name="자동화재탐지설비">#REF!</definedName>
    <definedName name="자료1">#REF!</definedName>
    <definedName name="자료2">#REF!</definedName>
    <definedName name="자연석1">[50]단가!$A$162</definedName>
    <definedName name="자연석2">[50]단가!$A$163</definedName>
    <definedName name="자연석3">[50]단가!$A$164</definedName>
    <definedName name="자연석경">[149]시설물일위!#REF!</definedName>
    <definedName name="자연석노">[149]시설물일위!#REF!</definedName>
    <definedName name="자연석쌓기경">[89]시설물!#REF!</definedName>
    <definedName name="자연석쌓기노">[89]시설물!#REF!</definedName>
    <definedName name="자연석쌓기재">[89]시설물!#REF!</definedName>
    <definedName name="자연석재">[149]시설물일위!#REF!</definedName>
    <definedName name="자재단가">[177]자재단가!$A$1:$S$372</definedName>
    <definedName name="자재단가수정완료">[0]!자재단가수정완료</definedName>
    <definedName name="자재단가표">#REF!</definedName>
    <definedName name="자재비1">#REF!</definedName>
    <definedName name="자재비2">#REF!</definedName>
    <definedName name="작_업__반_장">#REF!</definedName>
    <definedName name="작성자">#REF!</definedName>
    <definedName name="작업">#REF!</definedName>
    <definedName name="작업반장">'[92]99노임기준'!#REF!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">#REF!</definedName>
    <definedName name="잔디">#REF!</definedName>
    <definedName name="잔디_평떼">#REF!</definedName>
    <definedName name="잔디1">[88]단가조사!#REF!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[92]일위대가!#REF!</definedName>
    <definedName name="잔토노">[92]일위대가!#REF!</definedName>
    <definedName name="잔토재">[92]일위대가!#REF!</definedName>
    <definedName name="잠___수___부">#REF!</definedName>
    <definedName name="잠___함___공">[97]노임단가!#REF!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>[50]단가!$A$5</definedName>
    <definedName name="잡석노">#REF!</definedName>
    <definedName name="잡석재">#REF!</definedName>
    <definedName name="잡철">#REF!</definedName>
    <definedName name="잡철경">[50]단가!$A$42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노">[50]단가!$A$40</definedName>
    <definedName name="잡철재">[50]단가!$A$41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산교">#REF!</definedName>
    <definedName name="장성">#REF!,#REF!</definedName>
    <definedName name="장성H32">#REF!</definedName>
    <definedName name="재">#REF!</definedName>
    <definedName name="재1">#REF!</definedName>
    <definedName name="재10">#REF!</definedName>
    <definedName name="재11">#REF!</definedName>
    <definedName name="재12">#REF!</definedName>
    <definedName name="재13">#REF!</definedName>
    <definedName name="재14">#REF!</definedName>
    <definedName name="재15">#REF!</definedName>
    <definedName name="재16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료비">#REF!</definedName>
    <definedName name="재료비계">#REF!</definedName>
    <definedName name="재료집계3">#REF!</definedName>
    <definedName name="재료할증">#REF!</definedName>
    <definedName name="재목">#REF!</definedName>
    <definedName name="재무부">#REF!</definedName>
    <definedName name="저라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[127]적용단가!$M$6</definedName>
    <definedName name="저판">#REF!</definedName>
    <definedName name="저판높이">#REF!</definedName>
    <definedName name="저판두께">'[178]#REF'!$AJ$30</definedName>
    <definedName name="저판폭">#REF!</definedName>
    <definedName name="적용거리">[106]을부담운반비!$D$2</definedName>
    <definedName name="적용속도">[106]을부담운반비!$D$3</definedName>
    <definedName name="적용톤수">[106]을부담운반비!$D$1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등공량">#REF!</definedName>
    <definedName name="전등신설">#REF!</definedName>
    <definedName name="전력">#REF!</definedName>
    <definedName name="전선관1">#REF!</definedName>
    <definedName name="전선관2">#REF!</definedName>
    <definedName name="전열공량">#REF!</definedName>
    <definedName name="전장">#REF!</definedName>
    <definedName name="전재만">#REF!</definedName>
    <definedName name="전토압1">#REF!</definedName>
    <definedName name="전토압2">#REF!</definedName>
    <definedName name="전토압3">#REF!</definedName>
    <definedName name="전토압4">#REF!</definedName>
    <definedName name="전후일위대가">#REF!</definedName>
    <definedName name="절_단_공">#REF!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접_높">#REF!</definedName>
    <definedName name="접_폭">#REF!</definedName>
    <definedName name="접강관">'[150]화해(장성)'!$AR$647</definedName>
    <definedName name="접고무판슈">'[150]화해(장성)'!$AR$657</definedName>
    <definedName name="접다웰바">'[150]화해(장성)'!$AR$637</definedName>
    <definedName name="접속">[24]교각1!#REF!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'[150]화해(장성)'!$AR$667</definedName>
    <definedName name="접스페이서">'[150]화해(장성)'!$AR$632</definedName>
    <definedName name="접지">#REF!</definedName>
    <definedName name="접지1종합계">[154]접지1종!$S$20</definedName>
    <definedName name="접지수량">[179]접지수량!$A$6:$Q$22</definedName>
    <definedName name="접지장치">#REF!</definedName>
    <definedName name="접철근보통">'[150]화해(장성)'!$AR$627</definedName>
    <definedName name="접충진재">'[150]화해(장성)'!$AR$662</definedName>
    <definedName name="접콘160">'[150]화해(장성)'!$AR$611</definedName>
    <definedName name="접콘240">'[150]화해(장성)'!$AR$606</definedName>
    <definedName name="접타르페이퍼">'[150]화해(장성)'!$AR$642</definedName>
    <definedName name="접합판4회">'[150]화해(장성)'!$AR$616</definedName>
    <definedName name="접합판6회">'[150]화해(장성)'!$AR$621</definedName>
    <definedName name="정___비___공">[97]노임단가!#REF!</definedName>
    <definedName name="정지">#REF!</definedName>
    <definedName name="제___경___비___산___출___근___거">#REF!</definedName>
    <definedName name="제___도___사">#REF!</definedName>
    <definedName name="제___재___공">[97]노임단가!#REF!</definedName>
    <definedName name="제5호표">'[10]#REF'!#REF!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동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제초">[112]계수시트!$B$89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">[88]단가조사!#REF!</definedName>
    <definedName name="조경경계블럭">[50]단가!$A$70</definedName>
    <definedName name="조경공">[103]데이타!$E$658</definedName>
    <definedName name="조경공001">#REF!</definedName>
    <definedName name="조경공002">#REF!</definedName>
    <definedName name="조경공011">#REF!</definedName>
    <definedName name="조경공1">[88]단가조사!#REF!</definedName>
    <definedName name="조경공982">#REF!</definedName>
    <definedName name="조경공991">#REF!</definedName>
    <definedName name="조경공992">#REF!</definedName>
    <definedName name="조경공B10">[87]식재인부!$B$24</definedName>
    <definedName name="조경공B4이하">[87]식재인부!$B$18</definedName>
    <definedName name="조경공B5">[87]식재인부!$B$19</definedName>
    <definedName name="조경공B6">[87]식재인부!$B$20</definedName>
    <definedName name="조경공B8">[87]식재인부!$B$22</definedName>
    <definedName name="조경공R10">[87]식재인부!$B$54</definedName>
    <definedName name="조경공R12">[87]식재인부!$B$56</definedName>
    <definedName name="조경공R15">[87]식재인부!$B$59</definedName>
    <definedName name="조경공R4이하">[87]식재인부!$B$48</definedName>
    <definedName name="조경공R5">[87]식재인부!$B$49</definedName>
    <definedName name="조경공R6">[87]식재인부!$B$50</definedName>
    <definedName name="조경공R7">[87]식재인부!$B$51</definedName>
    <definedName name="조경공R8">[87]식재인부!$B$52</definedName>
    <definedName name="조도">#REF!</definedName>
    <definedName name="조도1">#REF!</definedName>
    <definedName name="조도2">#REF!</definedName>
    <definedName name="조도계산">[0]!조도계산</definedName>
    <definedName name="조도계산2">[0]!조도계산2</definedName>
    <definedName name="조도계산3">[0]!조도계산3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[50]단가!$A$147</definedName>
    <definedName name="조명율표">[180]조명율표!$B$4:$F$495</definedName>
    <definedName name="조사가" hidden="1">[21]내역서!#REF!</definedName>
    <definedName name="조수">#REF!</definedName>
    <definedName name="조원공_1.1_1.5">[87]식재인부!$B$5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합노">#REF!</definedName>
    <definedName name="조합놀이대A">[137]시설물기초!#REF!</definedName>
    <definedName name="조합놀이대B">[137]시설물기초!#REF!</definedName>
    <definedName name="조합놀이대C">[137]시설물기초!#REF!</definedName>
    <definedName name="조합재">#REF!</definedName>
    <definedName name="조합페인트">#REF!</definedName>
    <definedName name="조형가이즈까3010">[87]데이타!$E$11</definedName>
    <definedName name="조형가이즈까3012">[87]데이타!$E$12</definedName>
    <definedName name="조형가이즈까3014">[87]데이타!$E$13</definedName>
    <definedName name="조형가이즈까3516">[87]데이타!$E$14</definedName>
    <definedName name="좀작살">[50]단가!$A$158</definedName>
    <definedName name="종현">BlankMacro1</definedName>
    <definedName name="주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영">#REF!</definedName>
    <definedName name="주영이">#REF!,#REF!,#REF!</definedName>
    <definedName name="주주노">#REF!</definedName>
    <definedName name="주주재">#REF!</definedName>
    <definedName name="준공년월일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">[50]단가!$A$26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간">'[111]토사(PE)'!#REF!</definedName>
    <definedName name="중국">[50]단가!$A$121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">[181]중기!$D$4:$H$161</definedName>
    <definedName name="중기기사">'[92]99노임기준'!#REF!</definedName>
    <definedName name="중기목">[181]중기!$D$4:$H$161</definedName>
    <definedName name="중기운전기사">#REF!</definedName>
    <definedName name="중기운전사">'[182]중기조종사 단위단가'!$B$1</definedName>
    <definedName name="중기운전조수">#REF!</definedName>
    <definedName name="중기조수">'[92]99노임기준'!#REF!</definedName>
    <definedName name="중기조장">#REF!</definedName>
    <definedName name="중대가시설2">#N/A</definedName>
    <definedName name="중량">#REF!</definedName>
    <definedName name="중량표">#REF!</definedName>
    <definedName name="중분대1">#REF!</definedName>
    <definedName name="중분대2">#REF!</definedName>
    <definedName name="중유">[50]단가!$A$55</definedName>
    <definedName name="중철1">'[150]화해(함평)'!$AJ$506</definedName>
    <definedName name="중철131">'[150]화해(함평)'!$AL$504</definedName>
    <definedName name="중철132">'[150]화해(장성)'!$AL$504</definedName>
    <definedName name="중철161">'[150]화해(함평)'!$AL$502</definedName>
    <definedName name="중철162">'[150]화해(장성)'!$AL$502</definedName>
    <definedName name="중철2">'[150]화해(장성)'!$AJ$507</definedName>
    <definedName name="중콘1">'[150]화해(함평)'!$AL$498</definedName>
    <definedName name="중콘2">'[150]화해(장성)'!$AL$498</definedName>
    <definedName name="중합3회1">#REF!</definedName>
    <definedName name="중합3회2">#REF!</definedName>
    <definedName name="중흥부두2">'[8]#REF'!#REF!</definedName>
    <definedName name="쥐똥">[50]단가!$A$138</definedName>
    <definedName name="지">#REF!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입자재">[0]!지입자재</definedName>
    <definedName name="지입재료비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BlankMacro1</definedName>
    <definedName name="지진D">#REF!</definedName>
    <definedName name="지진L">#REF!</definedName>
    <definedName name="지하수">#REF!</definedName>
    <definedName name="직N">#REF!</definedName>
    <definedName name="직노">[183]원가!$H$3</definedName>
    <definedName name="직영비">'[136]2공구산출내역'!#REF!</definedName>
    <definedName name="직재">[183]원가!$J$3</definedName>
    <definedName name="직접노무비">[101]일위대가표!#REF!</definedName>
    <definedName name="직접재료비">[101]일위대가표!#REF!</definedName>
    <definedName name="직종">#REF!</definedName>
    <definedName name="진달래">[96]단가!$A$141</definedName>
    <definedName name="진달래H0.6">#REF!</definedName>
    <definedName name="진동_파일_햄머">[53]장비집계!#REF!</definedName>
    <definedName name="진동로라노무비">[50]시설물일위!#REF!</definedName>
    <definedName name="진동롤라경">#REF!</definedName>
    <definedName name="진동롤라경비">[50]시설물일위!#REF!</definedName>
    <definedName name="진동롤라노무">#REF!</definedName>
    <definedName name="진동롤라재료">#REF!</definedName>
    <definedName name="진동롤라재료비">[50]시설물일위!#REF!</definedName>
    <definedName name="진석">#REF!,#REF!</definedName>
    <definedName name="질소_및_탄산가스창고">#REF!</definedName>
    <definedName name="집계">[21]내역!$A$1:$E$1023</definedName>
    <definedName name="집계표">#REF!</definedName>
    <definedName name="쪽재비">[50]단가!$A$146</definedName>
    <definedName name="쪽재비노">[89]식재!$H$146</definedName>
    <definedName name="쪽재비재">[89]식재!$F$146</definedName>
    <definedName name="ㅊ1555">#REF!</definedName>
    <definedName name="ㅊ20">[184]골재산출!#REF!</definedName>
    <definedName name="ㅊ모">#REF!</definedName>
    <definedName name="차">#REF!</definedName>
    <definedName name="차량가격">[106]을부담운반비!$D$4</definedName>
    <definedName name="차수벽높이">#REF!</definedName>
    <definedName name="차수벽두께">#REF!</definedName>
    <definedName name="착___암___공">#REF!</definedName>
    <definedName name="착_암_기__주간">[53]장비집계!#REF!</definedName>
    <definedName name="착공기한">#REF!</definedName>
    <definedName name="착공년월일">#REF!</definedName>
    <definedName name="착공일">#REF!</definedName>
    <definedName name="착암공">[133]단가비교표!#REF!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창포노">[89]식재!$H$185</definedName>
    <definedName name="창포재">[89]식재!$F$185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철_13">[90]수량산출!$F$72</definedName>
    <definedName name="철_16">[90]수량산출!$F$73</definedName>
    <definedName name="철_19">[93]수량산출!#REF!</definedName>
    <definedName name="철_199">[93]수량산출!#REF!</definedName>
    <definedName name="철_999">[90]수량산출!$F$75</definedName>
    <definedName name="철_총">[93]수량산출!#REF!</definedName>
    <definedName name="철거">#N/A</definedName>
    <definedName name="철거수량">BlankMacro1</definedName>
    <definedName name="철거자재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[133]단가비교표!#REF!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1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노">#REF!</definedName>
    <definedName name="철근복잡1">#REF!</definedName>
    <definedName name="철근복잡2">#REF!</definedName>
    <definedName name="철근용접노무">#REF!</definedName>
    <definedName name="철근용접재료">#REF!</definedName>
    <definedName name="철근재">#REF!</definedName>
    <definedName name="철근항복응력">'[178]#REF'!$G$144</definedName>
    <definedName name="철도__궤도공">[97]노임단가!#REF!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봉">[137]시설물기초!#REF!</definedName>
    <definedName name="철선8">[96]단가!$A$11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">[50]단가!$A$122</definedName>
    <definedName name="청단풍">#REF!</definedName>
    <definedName name="청단풍H3.0">#REF!</definedName>
    <definedName name="초_고_압_펌_프">[53]장비집계!#REF!</definedName>
    <definedName name="총_공_사_비">#REF!</definedName>
    <definedName name="총계">#REF!</definedName>
    <definedName name="총공사비">#REF!</definedName>
    <definedName name="총괄">[21]내역서!#REF!</definedName>
    <definedName name="총높이">'[111]토사(PE)'!#REF!</definedName>
    <definedName name="총원가">#REF!</definedName>
    <definedName name="총원가2">#REF!</definedName>
    <definedName name="총원가격">#REF!</definedName>
    <definedName name="총폭">#REF!</definedName>
    <definedName name="출">#REF!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격">#REF!</definedName>
    <definedName name="측________부">#REF!</definedName>
    <definedName name="측구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층층">[50]단가!$A$123</definedName>
    <definedName name="치_장_벽_돌_공">#REF!</definedName>
    <definedName name="치장__벽돌공">#REF!</definedName>
    <definedName name="치장벽돌공">'[92]99노임기준'!#REF!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[185]자재단가!$E$194</definedName>
    <definedName name="카비">[186]!Macro10</definedName>
    <definedName name="카빋">[186]!Macro12</definedName>
    <definedName name="캇타간재">'[107]기계경비(시간당)'!$H$92</definedName>
    <definedName name="캇타노무">'[107]기계경비(시간당)'!$H$88</definedName>
    <definedName name="캇타손료">'[107]기계경비(시간당)'!$H$87</definedName>
    <definedName name="케이블_1">[32]단가!#REF!</definedName>
    <definedName name="코">#REF!</definedName>
    <definedName name="코___킹___공">#REF!</definedName>
    <definedName name="코드">#N/A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공">'[187](C)원내역'!$E$4:$L$233,'[187](C)원내역'!$K$234:$K$261,'[187](C)원내역'!$I$252:$J$255,'[187](C)원내역'!$E$276:$K$338</definedName>
    <definedName name="콘노">#REF!</definedName>
    <definedName name="콘버림함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[147]인건비!$B$9</definedName>
    <definedName name="콘크리트__공">#REF!</definedName>
    <definedName name="콘크리트_진동기">[53]장비집계!#REF!</definedName>
    <definedName name="콘크리트_커트">[53]장비집계!#REF!</definedName>
    <definedName name="콘크리트2" hidden="1">#REF!</definedName>
    <definedName name="콘크리트경계석">[50]단가!$A$69</definedName>
    <definedName name="콘크리트공">[133]단가비교표!#REF!</definedName>
    <definedName name="콘크리트공_광의">[97]노임단가!#REF!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'[178]#REF'!$G$132</definedName>
    <definedName name="콘크리트함">#REF!</definedName>
    <definedName name="콤팩터경비">#REF!</definedName>
    <definedName name="콤팩터노무비">#REF!</definedName>
    <definedName name="콤팩터재료비">#REF!</definedName>
    <definedName name="크____람____셸">[53]장비집계!#REF!</definedName>
    <definedName name="크____레____인">[53]장비집계!#REF!</definedName>
    <definedName name="크_레_인__트럭">[53]장비집계!#REF!</definedName>
    <definedName name="크레인__트럭">[53]장비집계!#REF!</definedName>
    <definedName name="크레인_트럭탑재형">[53]장비집계!#REF!</definedName>
    <definedName name="ㅌ1">[188]종단계산!#REF!</definedName>
    <definedName name="ㅌ2">[188]종단계산!#REF!</definedName>
    <definedName name="타___일___공">#REF!</definedName>
    <definedName name="타이어_롤러">[53]장비집계!#REF!</definedName>
    <definedName name="타이어경">#REF!</definedName>
    <definedName name="타이어노무">#REF!</definedName>
    <definedName name="타이어재료">#REF!</definedName>
    <definedName name="타일공">[50]단가!$A$25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태양광">[189]기본설계기준!$A$1</definedName>
    <definedName name="택코팅1">#REF!</definedName>
    <definedName name="택코팅2">#REF!</definedName>
    <definedName name="탠덤_로울러">[53]장비집계!#REF!</definedName>
    <definedName name="터_높">#REF!</definedName>
    <definedName name="터_폭">#REF!</definedName>
    <definedName name="터널">[0]!터널</definedName>
    <definedName name="터파기">#REF!</definedName>
    <definedName name="터파기2">[89]시설물!#REF!</definedName>
    <definedName name="터파기경">[92]일위대가!#REF!</definedName>
    <definedName name="터파기고">#REF!</definedName>
    <definedName name="터파기노">[92]일위대가!#REF!</definedName>
    <definedName name="터파기상폭">[122]횡배수관!#REF!</definedName>
    <definedName name="터파기재">[92]일위대가!#REF!</definedName>
    <definedName name="테B10">[86]단가결정!$B$420</definedName>
    <definedName name="테B12">[86]단가결정!$B$419</definedName>
    <definedName name="테B20">[86]단가결정!$B$417</definedName>
    <definedName name="테B6">[86]단가결정!$B$423</definedName>
    <definedName name="테B8">[86]단가결정!$B$421</definedName>
    <definedName name="테H1.5">[86]단가결정!$B$398</definedName>
    <definedName name="테H2.0">[86]단가결정!$B$396</definedName>
    <definedName name="테H2.5">[86]단가결정!$B$395</definedName>
    <definedName name="테H3.0">[86]단가결정!$B$394</definedName>
    <definedName name="테H3.5">[86]단가결정!$B$393</definedName>
    <definedName name="테R10">[86]단가결정!$B$407</definedName>
    <definedName name="테R12">[86]단가결정!$B$406</definedName>
    <definedName name="테R15">[86]단가결정!$B$405</definedName>
    <definedName name="테R4">[86]단가결정!$B$412</definedName>
    <definedName name="테R5">[86]단가결정!$B$411</definedName>
    <definedName name="테R6">[86]단가결정!$B$410</definedName>
    <definedName name="테R8">[86]단가결정!$B$408</definedName>
    <definedName name="테관0.4">[86]단가결정!$B$438</definedName>
    <definedName name="테관0.5">[86]단가결정!$B$437</definedName>
    <definedName name="테관0.6">[86]단가결정!$B$436</definedName>
    <definedName name="테관1.0">[86]단가결정!$B$434</definedName>
    <definedName name="테관1.2">[86]단가결정!$B$433</definedName>
    <definedName name="테관1.5">[86]단가결정!$B$431</definedName>
    <definedName name="테관2.0">[86]단가결정!$B$429</definedName>
    <definedName name="테지">[86]단가결정!$B$441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'[143]#REF'!#REF!</definedName>
    <definedName name="토공">#REF!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목기타공사">[190]포장공사!$A$1:$M$72</definedName>
    <definedName name="토목별표">#REF!</definedName>
    <definedName name="토사">#REF!</definedName>
    <definedName name="토사1">#REF!</definedName>
    <definedName name="토사2">#REF!</definedName>
    <definedName name="토사3">#REF!</definedName>
    <definedName name="토적">#REF!</definedName>
    <definedName name="토피">#REF!</definedName>
    <definedName name="톱">[153]단가!$A$25</definedName>
    <definedName name="톱밥퇴비">#REF!</definedName>
    <definedName name="통">#REF!</definedName>
    <definedName name="통나무사다리">[137]시설물기초!#REF!</definedName>
    <definedName name="통내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#REF!</definedName>
    <definedName name="통신기사_1급">#REF!</definedName>
    <definedName name="통신기사_2급">#REF!</definedName>
    <definedName name="통신내">#REF!</definedName>
    <definedName name="통신내선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">[147]인건비!$B$19</definedName>
    <definedName name="통신설비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'[191]인건비 '!$B$18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외">#REF!</definedName>
    <definedName name="통케">#REF!</definedName>
    <definedName name="투수콘">[50]단가!$A$63</definedName>
    <definedName name="투입">#REF!</definedName>
    <definedName name="트렉트_및_트레일러">[53]장비집계!#REF!</definedName>
    <definedName name="특_별__인_부">#REF!</definedName>
    <definedName name="특_수_화__공">#REF!</definedName>
    <definedName name="특1호_맨홀">#REF!</definedName>
    <definedName name="특1호_부관">#REF!</definedName>
    <definedName name="특고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[95]노무비단가!$B$6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#REF!</definedName>
    <definedName name="특케">#REF!</definedName>
    <definedName name="파고라노">#REF!</definedName>
    <definedName name="파고라재">#REF!</definedName>
    <definedName name="파이1">#REF!</definedName>
    <definedName name="파이2">#REF!</definedName>
    <definedName name="파이프펜던트">[46]DATA!$E$17:$F$26</definedName>
    <definedName name="파일길이">#REF!</definedName>
    <definedName name="파일종갯수">#REF!</definedName>
    <definedName name="파일횡갯수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팔굽혀펴기">[137]시설물기초!#REF!</definedName>
    <definedName name="팥배나무H3.0">#REF!</definedName>
    <definedName name="팽">[50]단가!$A$125</definedName>
    <definedName name="팽나무H4.0">#REF!</definedName>
    <definedName name="펌프차">[82]펌프차타설!$D$4:$E$39</definedName>
    <definedName name="페이브먼트_브레카">[53]장비집계!#REF!</definedName>
    <definedName name="평의자">#REF!</definedName>
    <definedName name="평의자1">[192]시설물기초!$A$18</definedName>
    <definedName name="평의자노">#REF!</definedName>
    <definedName name="평의자재">#REF!</definedName>
    <definedName name="평행봉">[137]시설물기초!#REF!</definedName>
    <definedName name="폐기고">[174]기본설계기준!#REF!</definedName>
    <definedName name="폐기물">BlankMacro1</definedName>
    <definedName name="폐기물_저장창고_및_소각로">#REF!</definedName>
    <definedName name="폐기물수량산출서" hidden="1">#REF!</definedName>
    <definedName name="폐추니아">#REF!</definedName>
    <definedName name="포___설___공">#REF!</definedName>
    <definedName name="포___장___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층두께">[122]횡배수관!#REF!</definedName>
    <definedName name="포천석노">[89]시설물!#REF!</definedName>
    <definedName name="포천석재">[89]시설물!#REF!</definedName>
    <definedName name="포화">#REF!</definedName>
    <definedName name="폭">#REF!</definedName>
    <definedName name="폼">#REF!</definedName>
    <definedName name="표면보호경비">#REF!</definedName>
    <definedName name="표면보호노무비">#REF!</definedName>
    <definedName name="표면보호재료비">#REF!</definedName>
    <definedName name="표준양식">#REF!</definedName>
    <definedName name="표지">#REF!</definedName>
    <definedName name="표지1">#REF!</definedName>
    <definedName name="품">#REF!</definedName>
    <definedName name="품100경">#REF!</definedName>
    <definedName name="품100노">#REF!</definedName>
    <definedName name="품100재">#REF!</definedName>
    <definedName name="품101경">#REF!</definedName>
    <definedName name="품101노">#REF!</definedName>
    <definedName name="품101재">#REF!</definedName>
    <definedName name="품102경">#REF!</definedName>
    <definedName name="품102노">#REF!</definedName>
    <definedName name="품102재">#REF!</definedName>
    <definedName name="품103경">#REF!</definedName>
    <definedName name="품103노">#REF!</definedName>
    <definedName name="품103재">#REF!</definedName>
    <definedName name="품104경">#REF!</definedName>
    <definedName name="품104노">#REF!</definedName>
    <definedName name="품104재">#REF!</definedName>
    <definedName name="품105경">#REF!</definedName>
    <definedName name="품105노">#REF!</definedName>
    <definedName name="품105재">#REF!</definedName>
    <definedName name="품106경">#REF!</definedName>
    <definedName name="품106노">#REF!</definedName>
    <definedName name="품106재">#REF!</definedName>
    <definedName name="품107경">#REF!</definedName>
    <definedName name="품107노">#REF!</definedName>
    <definedName name="품107재">#REF!</definedName>
    <definedName name="품108경">#REF!</definedName>
    <definedName name="품108노">#REF!</definedName>
    <definedName name="품108재">#REF!</definedName>
    <definedName name="품109노">#REF!</definedName>
    <definedName name="품10노">#REF!</definedName>
    <definedName name="품10재">#REF!</definedName>
    <definedName name="품110노">#REF!</definedName>
    <definedName name="품111노">#REF!</definedName>
    <definedName name="품112노">#REF!</definedName>
    <definedName name="품113노">#REF!</definedName>
    <definedName name="품113재">#REF!</definedName>
    <definedName name="품114노">#REF!</definedName>
    <definedName name="품115노">#REF!</definedName>
    <definedName name="품116노">#REF!</definedName>
    <definedName name="품117노">#REF!</definedName>
    <definedName name="품118노">#REF!</definedName>
    <definedName name="품119노">#REF!</definedName>
    <definedName name="품11노">#REF!</definedName>
    <definedName name="품11재">#REF!</definedName>
    <definedName name="품120노">#REF!</definedName>
    <definedName name="품120재">#REF!</definedName>
    <definedName name="품121재">#REF!</definedName>
    <definedName name="품122재">#REF!</definedName>
    <definedName name="품123노">#REF!</definedName>
    <definedName name="품123재">#REF!</definedName>
    <definedName name="품124노">#REF!</definedName>
    <definedName name="품124재">#REF!</definedName>
    <definedName name="품125노">#REF!</definedName>
    <definedName name="품125재">#REF!</definedName>
    <definedName name="품126노">#REF!</definedName>
    <definedName name="품126재">#REF!</definedName>
    <definedName name="품127노">#REF!</definedName>
    <definedName name="품127재">#REF!</definedName>
    <definedName name="품128노">#REF!</definedName>
    <definedName name="품128재">#REF!</definedName>
    <definedName name="품129노">#REF!</definedName>
    <definedName name="품129재">#REF!</definedName>
    <definedName name="품12노">#REF!</definedName>
    <definedName name="품12재">#REF!</definedName>
    <definedName name="품130노">#REF!</definedName>
    <definedName name="품130재">#REF!</definedName>
    <definedName name="품131재">#REF!</definedName>
    <definedName name="품132노">#REF!</definedName>
    <definedName name="품132재">#REF!</definedName>
    <definedName name="품133재">#REF!</definedName>
    <definedName name="품134재">#REF!</definedName>
    <definedName name="품135재">#REF!</definedName>
    <definedName name="품136노">#REF!</definedName>
    <definedName name="품136재">#REF!</definedName>
    <definedName name="품137노">#REF!</definedName>
    <definedName name="품137재">#REF!</definedName>
    <definedName name="품138노">#REF!</definedName>
    <definedName name="품138재">#REF!</definedName>
    <definedName name="품139노">#REF!</definedName>
    <definedName name="품139재">#REF!</definedName>
    <definedName name="품13노">#REF!</definedName>
    <definedName name="품140노">#REF!</definedName>
    <definedName name="품140재">#REF!</definedName>
    <definedName name="품141노">#REF!</definedName>
    <definedName name="품141재">#REF!</definedName>
    <definedName name="품142노">#REF!</definedName>
    <definedName name="품142재">#REF!</definedName>
    <definedName name="품143노">#REF!</definedName>
    <definedName name="품143재">#REF!</definedName>
    <definedName name="품144노">#REF!</definedName>
    <definedName name="품144재">#REF!</definedName>
    <definedName name="품145노">#REF!</definedName>
    <definedName name="품145재">#REF!</definedName>
    <definedName name="품146노">#REF!</definedName>
    <definedName name="품146재">#REF!</definedName>
    <definedName name="품147노">#REF!</definedName>
    <definedName name="품147재">#REF!</definedName>
    <definedName name="품148노">#REF!</definedName>
    <definedName name="품148재">#REF!</definedName>
    <definedName name="품149노">#REF!</definedName>
    <definedName name="품149재">#REF!</definedName>
    <definedName name="품14노">#REF!</definedName>
    <definedName name="품14재">#REF!</definedName>
    <definedName name="품150노">#REF!</definedName>
    <definedName name="품150재">#REF!</definedName>
    <definedName name="품151노">#REF!</definedName>
    <definedName name="품151재">#REF!</definedName>
    <definedName name="품152노">#REF!</definedName>
    <definedName name="품152재">#REF!</definedName>
    <definedName name="품153노">#REF!</definedName>
    <definedName name="품153재">#REF!</definedName>
    <definedName name="품154노">#REF!</definedName>
    <definedName name="품154재">#REF!</definedName>
    <definedName name="품155노">#REF!</definedName>
    <definedName name="품155재">#REF!</definedName>
    <definedName name="품156재">#REF!</definedName>
    <definedName name="품157노">#REF!</definedName>
    <definedName name="품157재">#REF!</definedName>
    <definedName name="품158노">#REF!</definedName>
    <definedName name="품158재">#REF!</definedName>
    <definedName name="품159노">#REF!</definedName>
    <definedName name="품159재">#REF!</definedName>
    <definedName name="품15노">#REF!</definedName>
    <definedName name="품15재">#REF!</definedName>
    <definedName name="품160재">#REF!</definedName>
    <definedName name="품161노">#REF!</definedName>
    <definedName name="품161재">#REF!</definedName>
    <definedName name="품162노">#REF!</definedName>
    <definedName name="품162재">#REF!</definedName>
    <definedName name="품163노">#REF!</definedName>
    <definedName name="품163재">#REF!</definedName>
    <definedName name="품164노">#REF!</definedName>
    <definedName name="품164재">#REF!</definedName>
    <definedName name="품165노">#REF!</definedName>
    <definedName name="품165재">#REF!</definedName>
    <definedName name="품166노">#REF!</definedName>
    <definedName name="품166재">#REF!</definedName>
    <definedName name="품167노">#REF!</definedName>
    <definedName name="품167재">#REF!</definedName>
    <definedName name="품168경">#REF!</definedName>
    <definedName name="품168노">#REF!</definedName>
    <definedName name="품168재">#REF!</definedName>
    <definedName name="품169경">#REF!</definedName>
    <definedName name="품169노">#REF!</definedName>
    <definedName name="품169재">#REF!</definedName>
    <definedName name="품16노">#REF!</definedName>
    <definedName name="품170경">#REF!</definedName>
    <definedName name="품170노">#REF!</definedName>
    <definedName name="품170재">#REF!</definedName>
    <definedName name="품171경">#REF!</definedName>
    <definedName name="품171노">#REF!</definedName>
    <definedName name="품171재">#REF!</definedName>
    <definedName name="품172노">#REF!</definedName>
    <definedName name="품172재">#REF!</definedName>
    <definedName name="품173노">#REF!</definedName>
    <definedName name="품173재">#REF!</definedName>
    <definedName name="품174경">#REF!</definedName>
    <definedName name="품174노">#REF!</definedName>
    <definedName name="품174재">#REF!</definedName>
    <definedName name="품175경">#REF!</definedName>
    <definedName name="품175노">#REF!</definedName>
    <definedName name="품175재">#REF!</definedName>
    <definedName name="품176경">#REF!</definedName>
    <definedName name="품176노">#REF!</definedName>
    <definedName name="품176재">#REF!</definedName>
    <definedName name="품177노">#REF!</definedName>
    <definedName name="품177재">#REF!</definedName>
    <definedName name="품178경">#REF!</definedName>
    <definedName name="품178경1">#REF!</definedName>
    <definedName name="품178노">#REF!</definedName>
    <definedName name="품178노1">#REF!</definedName>
    <definedName name="품178재">#REF!</definedName>
    <definedName name="품178재1">#REF!</definedName>
    <definedName name="품179경">#REF!</definedName>
    <definedName name="품179노">#REF!</definedName>
    <definedName name="품179재">#REF!</definedName>
    <definedName name="품17노">#REF!</definedName>
    <definedName name="품17재">#REF!</definedName>
    <definedName name="품180경">#REF!</definedName>
    <definedName name="품180노">#REF!</definedName>
    <definedName name="품180재">#REF!</definedName>
    <definedName name="품181노">#REF!</definedName>
    <definedName name="품182노">#REF!</definedName>
    <definedName name="품182재">#REF!</definedName>
    <definedName name="품183경">#REF!</definedName>
    <definedName name="품183노">#REF!</definedName>
    <definedName name="품183재">#REF!</definedName>
    <definedName name="품184경">#REF!</definedName>
    <definedName name="품184노">#REF!</definedName>
    <definedName name="품184재">#REF!</definedName>
    <definedName name="품18노">#REF!</definedName>
    <definedName name="품19노">#REF!</definedName>
    <definedName name="품19재">#REF!</definedName>
    <definedName name="품1노">#REF!</definedName>
    <definedName name="품1재">#REF!</definedName>
    <definedName name="품20노">#REF!</definedName>
    <definedName name="품21노">#REF!</definedName>
    <definedName name="품21재">#REF!</definedName>
    <definedName name="품22경">#REF!</definedName>
    <definedName name="품22노">#REF!</definedName>
    <definedName name="품22재">#REF!</definedName>
    <definedName name="품23경">#REF!</definedName>
    <definedName name="품23노">#REF!</definedName>
    <definedName name="품23재">#REF!</definedName>
    <definedName name="품24경">#REF!</definedName>
    <definedName name="품24노">#REF!</definedName>
    <definedName name="품24재">#REF!</definedName>
    <definedName name="품25노">#REF!</definedName>
    <definedName name="품26노">#REF!</definedName>
    <definedName name="품27노">#REF!</definedName>
    <definedName name="품27재">#REF!</definedName>
    <definedName name="품283경">#REF!</definedName>
    <definedName name="품283노">#REF!</definedName>
    <definedName name="품283재">#REF!</definedName>
    <definedName name="품28노">#REF!</definedName>
    <definedName name="품28재">#REF!</definedName>
    <definedName name="품29노">#REF!</definedName>
    <definedName name="품29재">#REF!</definedName>
    <definedName name="품2노">#REF!</definedName>
    <definedName name="품2재">#REF!</definedName>
    <definedName name="품30노">#REF!</definedName>
    <definedName name="품30재">#REF!</definedName>
    <definedName name="품31노">#REF!</definedName>
    <definedName name="품31재">#REF!</definedName>
    <definedName name="품32노">#REF!</definedName>
    <definedName name="품32재">#REF!</definedName>
    <definedName name="품33노">#REF!</definedName>
    <definedName name="품33재">#REF!</definedName>
    <definedName name="품34경">#REF!</definedName>
    <definedName name="품34재">#REF!</definedName>
    <definedName name="품35노">#REF!</definedName>
    <definedName name="품36노">#REF!</definedName>
    <definedName name="품37노">#REF!</definedName>
    <definedName name="품38노">#REF!</definedName>
    <definedName name="품39노">#REF!</definedName>
    <definedName name="품3노">#REF!</definedName>
    <definedName name="품3재">#REF!</definedName>
    <definedName name="품40노">#REF!</definedName>
    <definedName name="품41노">#REF!</definedName>
    <definedName name="품42노">#REF!</definedName>
    <definedName name="품43노">#REF!</definedName>
    <definedName name="품44노">#REF!</definedName>
    <definedName name="품44재">#REF!</definedName>
    <definedName name="품45노">#REF!</definedName>
    <definedName name="품46노">#REF!</definedName>
    <definedName name="품46재">#REF!</definedName>
    <definedName name="품47노">#REF!</definedName>
    <definedName name="품47재">#REF!</definedName>
    <definedName name="품48노">#REF!</definedName>
    <definedName name="품48재">#REF!</definedName>
    <definedName name="품49재">#REF!</definedName>
    <definedName name="품4노">#REF!</definedName>
    <definedName name="품4재">#REF!</definedName>
    <definedName name="품50노">#REF!</definedName>
    <definedName name="품50재">#REF!</definedName>
    <definedName name="품51노">#REF!</definedName>
    <definedName name="품51재">#REF!</definedName>
    <definedName name="품52노">#REF!</definedName>
    <definedName name="품52재">#REF!</definedName>
    <definedName name="품53노">#REF!</definedName>
    <definedName name="품53재">#REF!</definedName>
    <definedName name="품54노">#REF!</definedName>
    <definedName name="품54재">#REF!</definedName>
    <definedName name="품55노">#REF!</definedName>
    <definedName name="품55노1">#REF!</definedName>
    <definedName name="품55재">#REF!</definedName>
    <definedName name="품55재1">#REF!</definedName>
    <definedName name="품56노">#REF!</definedName>
    <definedName name="품56재">#REF!</definedName>
    <definedName name="품57노">#REF!</definedName>
    <definedName name="품57재">#REF!</definedName>
    <definedName name="품58노">#REF!</definedName>
    <definedName name="품58재">#REF!</definedName>
    <definedName name="품59노">#REF!</definedName>
    <definedName name="품59재">#REF!</definedName>
    <definedName name="품5노">#REF!</definedName>
    <definedName name="품5재">#REF!</definedName>
    <definedName name="품60노">#REF!</definedName>
    <definedName name="품60재">#REF!</definedName>
    <definedName name="품61노">#REF!</definedName>
    <definedName name="품61재">#REF!</definedName>
    <definedName name="품62노">#REF!</definedName>
    <definedName name="품62재">#REF!</definedName>
    <definedName name="품63노">#REF!</definedName>
    <definedName name="품63재">#REF!</definedName>
    <definedName name="품64노">#REF!</definedName>
    <definedName name="품64재">#REF!</definedName>
    <definedName name="품65노">#REF!</definedName>
    <definedName name="품65재">#REF!</definedName>
    <definedName name="품66노">#REF!</definedName>
    <definedName name="품66재">#REF!</definedName>
    <definedName name="품67노">#REF!</definedName>
    <definedName name="품67재">#REF!</definedName>
    <definedName name="품68노">#REF!</definedName>
    <definedName name="품68재">#REF!</definedName>
    <definedName name="품69노">#REF!</definedName>
    <definedName name="품69재">#REF!</definedName>
    <definedName name="품6노">#REF!</definedName>
    <definedName name="품6재">#REF!</definedName>
    <definedName name="품70노">#REF!</definedName>
    <definedName name="품70재">#REF!</definedName>
    <definedName name="품71노">#REF!</definedName>
    <definedName name="품71재">#REF!</definedName>
    <definedName name="품72노">#REF!</definedName>
    <definedName name="품72노1">#REF!</definedName>
    <definedName name="품73경">#REF!</definedName>
    <definedName name="품73노">#REF!</definedName>
    <definedName name="품73재">#REF!</definedName>
    <definedName name="품74노">#REF!</definedName>
    <definedName name="품74재">#REF!</definedName>
    <definedName name="품75재">#REF!</definedName>
    <definedName name="품76경">#REF!</definedName>
    <definedName name="품76노">#REF!</definedName>
    <definedName name="품76재">#REF!</definedName>
    <definedName name="품77경">#REF!</definedName>
    <definedName name="품77노">#REF!</definedName>
    <definedName name="품77재">#REF!</definedName>
    <definedName name="품78경">#REF!</definedName>
    <definedName name="품78노">#REF!</definedName>
    <definedName name="품78재">#REF!</definedName>
    <definedName name="품79경">#REF!</definedName>
    <definedName name="품79노">#REF!</definedName>
    <definedName name="품79재">#REF!</definedName>
    <definedName name="품7노">#REF!</definedName>
    <definedName name="품7재">#REF!</definedName>
    <definedName name="품80경">#REF!</definedName>
    <definedName name="품80노">#REF!</definedName>
    <definedName name="품80재">#REF!</definedName>
    <definedName name="품81경">#REF!</definedName>
    <definedName name="품81노">#REF!</definedName>
    <definedName name="품81재">#REF!</definedName>
    <definedName name="품82경">#REF!</definedName>
    <definedName name="품82노">#REF!</definedName>
    <definedName name="품82재">#REF!</definedName>
    <definedName name="품83경">#REF!</definedName>
    <definedName name="품83노">#REF!</definedName>
    <definedName name="품83재">#REF!</definedName>
    <definedName name="품84경">#REF!</definedName>
    <definedName name="품84노">#REF!</definedName>
    <definedName name="품84재">#REF!</definedName>
    <definedName name="품85경">#REF!</definedName>
    <definedName name="품85노">#REF!</definedName>
    <definedName name="품85재">#REF!</definedName>
    <definedName name="품86경">#REF!</definedName>
    <definedName name="품86노">#REF!</definedName>
    <definedName name="품86재">#REF!</definedName>
    <definedName name="품87경">#REF!</definedName>
    <definedName name="품87노">#REF!</definedName>
    <definedName name="품87재">#REF!</definedName>
    <definedName name="품88경">#REF!</definedName>
    <definedName name="품88노">#REF!</definedName>
    <definedName name="품88재">#REF!</definedName>
    <definedName name="품89경">#REF!</definedName>
    <definedName name="품89노">#REF!</definedName>
    <definedName name="품89재">#REF!</definedName>
    <definedName name="품8노">#REF!</definedName>
    <definedName name="품8재">#REF!</definedName>
    <definedName name="품90경">#REF!</definedName>
    <definedName name="품90노">#REF!</definedName>
    <definedName name="품90재">#REF!</definedName>
    <definedName name="품91경">#REF!</definedName>
    <definedName name="품91노">#REF!</definedName>
    <definedName name="품91재">#REF!</definedName>
    <definedName name="품92경">#REF!</definedName>
    <definedName name="품92경1">#REF!</definedName>
    <definedName name="품92노">#REF!</definedName>
    <definedName name="품92노1">#REF!</definedName>
    <definedName name="품92재">#REF!</definedName>
    <definedName name="품92재1">#REF!</definedName>
    <definedName name="품93경">#REF!</definedName>
    <definedName name="품93노">#REF!</definedName>
    <definedName name="품93재">#REF!</definedName>
    <definedName name="품94경">#REF!</definedName>
    <definedName name="품94노">#REF!</definedName>
    <definedName name="품94재">#REF!</definedName>
    <definedName name="품95경">#REF!</definedName>
    <definedName name="품95노">#REF!</definedName>
    <definedName name="품95재">#REF!</definedName>
    <definedName name="품96경">#REF!</definedName>
    <definedName name="품96노">#REF!</definedName>
    <definedName name="품96재">#REF!</definedName>
    <definedName name="품97경">#REF!</definedName>
    <definedName name="품97노">#REF!</definedName>
    <definedName name="품97재">#REF!</definedName>
    <definedName name="품98경">#REF!</definedName>
    <definedName name="품98노">#REF!</definedName>
    <definedName name="품98재">#REF!</definedName>
    <definedName name="품99경">#REF!</definedName>
    <definedName name="품99노">#REF!</definedName>
    <definedName name="품99재">#REF!</definedName>
    <definedName name="품9노">#REF!</definedName>
    <definedName name="품9재">#REF!</definedName>
    <definedName name="품셈공종">[193]품셈TABLE!$C$2:$C$50</definedName>
    <definedName name="품셈단가">[193]품셈TABLE!$D$2:$D$50</definedName>
    <definedName name="품신">[106]설계산출표지!$B$1</definedName>
    <definedName name="품의서">[0]!품의서</definedName>
    <definedName name="품총1" hidden="1">#REF!</definedName>
    <definedName name="풍하중모멘트">#REF!</definedName>
    <definedName name="플라타너스B8">[87]데이타!$E$552</definedName>
    <definedName name="플랜트">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용접공">[194]노임단가!$G$132</definedName>
    <definedName name="피라칸사스H1.5">#REF!</definedName>
    <definedName name="ㅎ">[21]입찰안!#REF!</definedName>
    <definedName name="ㅎ384">#REF!</definedName>
    <definedName name="하부">#REF!</definedName>
    <definedName name="하부슬라브">#REF!</definedName>
    <definedName name="하중">#REF!</definedName>
    <definedName name="하하">#REF!</definedName>
    <definedName name="한_식__목_공">#REF!</definedName>
    <definedName name="한_식__와_공">#REF!</definedName>
    <definedName name="한글노무비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공사비">#REF!,#REF!</definedName>
    <definedName name="할___석___공">#REF!</definedName>
    <definedName name="할석공">[133]단가비교표!#REF!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">#REF!</definedName>
    <definedName name="함___석___공">#REF!</definedName>
    <definedName name="함1">#REF!</definedName>
    <definedName name="함2">#REF!</definedName>
    <definedName name="함석공">[133]단가비교표!#REF!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37">'[7]주현(영광)'!#REF!</definedName>
    <definedName name="합372">'[7]주현(해보)'!#REF!</definedName>
    <definedName name="합37a">#REF!</definedName>
    <definedName name="합37함">#REF!</definedName>
    <definedName name="합3함7">#REF!</definedName>
    <definedName name="합계">#REF!</definedName>
    <definedName name="합판">[50]단가!$A$9</definedName>
    <definedName name="합판1회1">#REF!</definedName>
    <definedName name="합판1회2">#REF!</definedName>
    <definedName name="합판3">[50]단가!$A$17</definedName>
    <definedName name="합판31">#REF!</definedName>
    <definedName name="합판317">#REF!</definedName>
    <definedName name="합판371">#REF!</definedName>
    <definedName name="합판3노">[89]시설물!#REF!</definedName>
    <definedName name="합판3재">[89]시설물!#REF!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노">#REF!</definedName>
    <definedName name="합판재">#REF!</definedName>
    <definedName name="항타비1">#REF!</definedName>
    <definedName name="항타비2">#REF!</definedName>
    <definedName name="해당화">#REF!</definedName>
    <definedName name="해송">[50]단가!$A$99</definedName>
    <definedName name="해송1.2">[50]단가!$A$100</definedName>
    <definedName name="해송H3.0xW1.2xR10">#REF!</definedName>
    <definedName name="해송H3.5xW1.5xR12">#REF!</definedName>
    <definedName name="행">#REF!</definedName>
    <definedName name="행선안내게시기설비">#REF!</definedName>
    <definedName name="허리돌리기">[137]시설물기초!#REF!</definedName>
    <definedName name="허용전류">#REF!</definedName>
    <definedName name="헌치1">#REF!</definedName>
    <definedName name="헌치2">#REF!</definedName>
    <definedName name="헌치H">#REF!</definedName>
    <definedName name="헌치V">#REF!</definedName>
    <definedName name="현___도___사">[97]노임단가!#REF!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장정리">[89]시설물!#REF!</definedName>
    <definedName name="현천기자재비">#REF!</definedName>
    <definedName name="형">#REF!</definedName>
    <definedName name="형1">#REF!</definedName>
    <definedName name="형2">#REF!</definedName>
    <definedName name="형상">[63]DATE!$D$24:$D$85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박노">#REF!</definedName>
    <definedName name="호박재">#REF!</definedName>
    <definedName name="호표">#REF!</definedName>
    <definedName name="홍">'[8]#REF'!#REF!</definedName>
    <definedName name="홍단">[50]단가!$A$126</definedName>
    <definedName name="홍단풍">#REF!</definedName>
    <definedName name="홍단풍H3.5xR12">#REF!</definedName>
    <definedName name="화">#REF!</definedName>
    <definedName name="화________공">#REF!</definedName>
    <definedName name="화강석경계석">[96]단가!$A$68</definedName>
    <definedName name="화강석트랜치">[100]기초목록!$D$4:$O$56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">[50]단가!$A$157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">#REF!</definedName>
    <definedName name="환">#REF!</definedName>
    <definedName name="환율">#REF!</definedName>
    <definedName name="활석공011">#REF!</definedName>
    <definedName name="활하중">#REF!</definedName>
    <definedName name="활하중1">#REF!</definedName>
    <definedName name="활하중2">#REF!</definedName>
    <definedName name="활하중재하시풍하중">#REF!</definedName>
    <definedName name="황매화">[96]단가!$A$156</definedName>
    <definedName name="회양목">[96]단가!$A$137</definedName>
    <definedName name="회양목H0.3">#REF!</definedName>
    <definedName name="회화">[50]단가!$A$127</definedName>
    <definedName name="후박나무H4.0">#REF!</definedName>
    <definedName name="후피향나무H1.8">#REF!</definedName>
    <definedName name="휘발유">[92]단가대비표!#REF!</definedName>
    <definedName name="희영">BlankMacro1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576">'[195]1.수인터널'!#REF!</definedName>
    <definedName name="ㅏㅏ">#REF!</definedName>
    <definedName name="ㅑ1262">#REF!</definedName>
    <definedName name="ㅓ39">#REF!</definedName>
    <definedName name="ㅓㅗㅓㅗ">BlankMacro1</definedName>
    <definedName name="ㅗ1019">#REF!</definedName>
    <definedName name="ㅗ118">#REF!</definedName>
    <definedName name="ㅗㅅ20">#REF!</definedName>
    <definedName name="ㅛ">#REF!</definedName>
    <definedName name="ㅠ">[196]선정요령!#REF!</definedName>
    <definedName name="ㅠ121">#REF!</definedName>
    <definedName name="ㅠ239">#REF!</definedName>
    <definedName name="ㅡㅁㅊ개14">[60]!Macro13</definedName>
    <definedName name="ㅣ">#REF!</definedName>
    <definedName name="ㅣ15">#REF!</definedName>
    <definedName name="ㅣ2추">#REF!</definedName>
    <definedName name="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2" i="6" l="1"/>
  <c r="H123" i="6"/>
  <c r="H124" i="6"/>
  <c r="H125" i="6"/>
  <c r="H126" i="6"/>
  <c r="H127" i="6"/>
  <c r="H128" i="6"/>
  <c r="J122" i="6"/>
  <c r="J123" i="6"/>
  <c r="J124" i="6"/>
  <c r="J125" i="6"/>
  <c r="J126" i="6"/>
  <c r="J127" i="6"/>
  <c r="J128" i="6"/>
  <c r="K192" i="6" l="1"/>
  <c r="H192" i="6"/>
  <c r="J192" i="6"/>
  <c r="F192" i="6" l="1"/>
  <c r="L192" i="6" s="1"/>
  <c r="H9" i="6" l="1"/>
  <c r="A16" i="7" l="1"/>
  <c r="A15" i="7"/>
  <c r="A14" i="7"/>
  <c r="A13" i="7"/>
  <c r="A12" i="7"/>
  <c r="A11" i="7"/>
  <c r="A10" i="7"/>
  <c r="A9" i="7"/>
  <c r="A8" i="7"/>
  <c r="A7" i="7"/>
  <c r="A6" i="7"/>
  <c r="K323" i="6"/>
  <c r="J323" i="6"/>
  <c r="H323" i="6"/>
  <c r="F323" i="6"/>
  <c r="J322" i="6"/>
  <c r="F322" i="6"/>
  <c r="J321" i="6"/>
  <c r="F321" i="6"/>
  <c r="J320" i="6"/>
  <c r="F320" i="6"/>
  <c r="J319" i="6"/>
  <c r="F319" i="6"/>
  <c r="J318" i="6"/>
  <c r="F318" i="6"/>
  <c r="J317" i="6"/>
  <c r="F317" i="6"/>
  <c r="J316" i="6"/>
  <c r="F316" i="6"/>
  <c r="J315" i="6"/>
  <c r="F315" i="6"/>
  <c r="J314" i="6"/>
  <c r="F314" i="6"/>
  <c r="J313" i="6"/>
  <c r="F313" i="6"/>
  <c r="J312" i="6"/>
  <c r="F312" i="6"/>
  <c r="J311" i="6"/>
  <c r="F311" i="6"/>
  <c r="J310" i="6"/>
  <c r="F310" i="6"/>
  <c r="J309" i="6"/>
  <c r="F309" i="6"/>
  <c r="J308" i="6"/>
  <c r="F308" i="6"/>
  <c r="J307" i="6"/>
  <c r="F307" i="6"/>
  <c r="J306" i="6"/>
  <c r="F306" i="6"/>
  <c r="J305" i="6"/>
  <c r="F305" i="6"/>
  <c r="J304" i="6"/>
  <c r="F304" i="6"/>
  <c r="J303" i="6"/>
  <c r="F303" i="6"/>
  <c r="J302" i="6"/>
  <c r="F302" i="6"/>
  <c r="J301" i="6"/>
  <c r="F301" i="6"/>
  <c r="J300" i="6"/>
  <c r="F300" i="6"/>
  <c r="J299" i="6"/>
  <c r="F299" i="6"/>
  <c r="J298" i="6"/>
  <c r="F298" i="6"/>
  <c r="J297" i="6"/>
  <c r="F297" i="6"/>
  <c r="J296" i="6"/>
  <c r="F296" i="6"/>
  <c r="J295" i="6"/>
  <c r="F295" i="6"/>
  <c r="J294" i="6"/>
  <c r="F294" i="6"/>
  <c r="J293" i="6"/>
  <c r="J292" i="6"/>
  <c r="F292" i="6"/>
  <c r="L323" i="6" l="1"/>
  <c r="K267" i="6"/>
  <c r="D267" i="6"/>
  <c r="H267" i="6" s="1"/>
  <c r="H266" i="6"/>
  <c r="J267" i="6" l="1"/>
  <c r="F287" i="6"/>
  <c r="H287" i="6"/>
  <c r="L267" i="6" l="1"/>
  <c r="K217" i="6"/>
  <c r="K216" i="6"/>
  <c r="F215" i="6"/>
  <c r="F214" i="6"/>
  <c r="K213" i="6"/>
  <c r="K212" i="6"/>
  <c r="F211" i="6"/>
  <c r="F209" i="6"/>
  <c r="K208" i="6"/>
  <c r="K207" i="6"/>
  <c r="K206" i="6"/>
  <c r="K205" i="6"/>
  <c r="F204" i="6"/>
  <c r="K203" i="6"/>
  <c r="F202" i="6"/>
  <c r="F197" i="6"/>
  <c r="K196" i="6"/>
  <c r="F195" i="6"/>
  <c r="F194" i="6"/>
  <c r="K193" i="6"/>
  <c r="F190" i="6"/>
  <c r="J219" i="6"/>
  <c r="H219" i="6"/>
  <c r="K219" i="6"/>
  <c r="J218" i="6"/>
  <c r="H218" i="6"/>
  <c r="F218" i="6"/>
  <c r="J217" i="6"/>
  <c r="H217" i="6"/>
  <c r="J216" i="6"/>
  <c r="H216" i="6"/>
  <c r="J215" i="6"/>
  <c r="H215" i="6"/>
  <c r="J214" i="6"/>
  <c r="H214" i="6"/>
  <c r="J213" i="6"/>
  <c r="H213" i="6"/>
  <c r="J212" i="6"/>
  <c r="H212" i="6"/>
  <c r="J211" i="6"/>
  <c r="J210" i="6"/>
  <c r="H210" i="6"/>
  <c r="J209" i="6"/>
  <c r="H209" i="6"/>
  <c r="J208" i="6"/>
  <c r="H208" i="6"/>
  <c r="J207" i="6"/>
  <c r="H207" i="6"/>
  <c r="J206" i="6"/>
  <c r="H206" i="6"/>
  <c r="J205" i="6"/>
  <c r="H205" i="6"/>
  <c r="J204" i="6"/>
  <c r="H204" i="6"/>
  <c r="J203" i="6"/>
  <c r="H203" i="6"/>
  <c r="J202" i="6"/>
  <c r="H202" i="6"/>
  <c r="J201" i="6"/>
  <c r="H201" i="6"/>
  <c r="J200" i="6"/>
  <c r="H200" i="6"/>
  <c r="J199" i="6"/>
  <c r="H199" i="6"/>
  <c r="J198" i="6"/>
  <c r="H198" i="6"/>
  <c r="J197" i="6"/>
  <c r="H197" i="6"/>
  <c r="J196" i="6"/>
  <c r="H196" i="6"/>
  <c r="J195" i="6"/>
  <c r="H195" i="6"/>
  <c r="J194" i="6"/>
  <c r="H194" i="6"/>
  <c r="J193" i="6"/>
  <c r="H193" i="6"/>
  <c r="J191" i="6"/>
  <c r="H191" i="6"/>
  <c r="J190" i="6"/>
  <c r="F196" i="6" l="1"/>
  <c r="L196" i="6" s="1"/>
  <c r="F212" i="6"/>
  <c r="L212" i="6" s="1"/>
  <c r="K209" i="6"/>
  <c r="F216" i="6"/>
  <c r="L216" i="6" s="1"/>
  <c r="F213" i="6"/>
  <c r="L213" i="6" s="1"/>
  <c r="K191" i="6"/>
  <c r="F206" i="6"/>
  <c r="L206" i="6" s="1"/>
  <c r="L209" i="6"/>
  <c r="L202" i="6"/>
  <c r="K210" i="6"/>
  <c r="F205" i="6"/>
  <c r="L205" i="6" s="1"/>
  <c r="F217" i="6"/>
  <c r="L217" i="6" s="1"/>
  <c r="K211" i="6"/>
  <c r="K202" i="6"/>
  <c r="L204" i="6"/>
  <c r="L215" i="6"/>
  <c r="L194" i="6"/>
  <c r="L214" i="6"/>
  <c r="L218" i="6"/>
  <c r="H211" i="6"/>
  <c r="L211" i="6" s="1"/>
  <c r="K215" i="6"/>
  <c r="K214" i="6"/>
  <c r="K218" i="6"/>
  <c r="F210" i="6"/>
  <c r="L210" i="6" s="1"/>
  <c r="F219" i="6"/>
  <c r="L219" i="6" s="1"/>
  <c r="F208" i="6"/>
  <c r="L208" i="6" s="1"/>
  <c r="F203" i="6"/>
  <c r="L203" i="6" s="1"/>
  <c r="F207" i="6"/>
  <c r="L207" i="6" s="1"/>
  <c r="K204" i="6"/>
  <c r="L195" i="6"/>
  <c r="L197" i="6"/>
  <c r="K197" i="6"/>
  <c r="K195" i="6"/>
  <c r="K194" i="6"/>
  <c r="F193" i="6"/>
  <c r="L193" i="6" s="1"/>
  <c r="F191" i="6"/>
  <c r="L191" i="6" s="1"/>
  <c r="K172" i="6"/>
  <c r="F171" i="6"/>
  <c r="F170" i="6"/>
  <c r="J172" i="6"/>
  <c r="H172" i="6"/>
  <c r="J171" i="6"/>
  <c r="H171" i="6"/>
  <c r="J170" i="6"/>
  <c r="H170" i="6"/>
  <c r="G241" i="6"/>
  <c r="H241" i="6" s="1"/>
  <c r="F241" i="6"/>
  <c r="I240" i="6"/>
  <c r="G240" i="6"/>
  <c r="H240" i="6" s="1"/>
  <c r="F240" i="6"/>
  <c r="K80" i="6"/>
  <c r="J75" i="6"/>
  <c r="J77" i="6"/>
  <c r="J80" i="6"/>
  <c r="H80" i="6"/>
  <c r="J79" i="6"/>
  <c r="H79" i="6"/>
  <c r="J78" i="6"/>
  <c r="H78" i="6"/>
  <c r="K81" i="6"/>
  <c r="J81" i="6"/>
  <c r="H81" i="6"/>
  <c r="F81" i="6"/>
  <c r="K85" i="6"/>
  <c r="J85" i="6"/>
  <c r="H85" i="6"/>
  <c r="F85" i="6"/>
  <c r="J88" i="6"/>
  <c r="H88" i="6"/>
  <c r="F88" i="6"/>
  <c r="J86" i="6"/>
  <c r="K91" i="6"/>
  <c r="J91" i="6"/>
  <c r="H91" i="6"/>
  <c r="F91" i="6"/>
  <c r="K90" i="6"/>
  <c r="J90" i="6"/>
  <c r="H90" i="6"/>
  <c r="F90" i="6"/>
  <c r="K89" i="6"/>
  <c r="J89" i="6"/>
  <c r="H89" i="6"/>
  <c r="F89" i="6"/>
  <c r="K95" i="6"/>
  <c r="J95" i="6"/>
  <c r="H95" i="6"/>
  <c r="F95" i="6"/>
  <c r="K93" i="6"/>
  <c r="J93" i="6"/>
  <c r="H93" i="6"/>
  <c r="F93" i="6"/>
  <c r="K92" i="6"/>
  <c r="J92" i="6"/>
  <c r="H92" i="6"/>
  <c r="F92" i="6"/>
  <c r="H99" i="6"/>
  <c r="F99" i="6"/>
  <c r="K9" i="6"/>
  <c r="F9" i="6"/>
  <c r="F8" i="6"/>
  <c r="F172" i="6" l="1"/>
  <c r="L172" i="6" s="1"/>
  <c r="L89" i="6"/>
  <c r="H188" i="6"/>
  <c r="J188" i="6"/>
  <c r="K171" i="6"/>
  <c r="L171" i="6"/>
  <c r="L88" i="6"/>
  <c r="K241" i="6"/>
  <c r="K170" i="6"/>
  <c r="L81" i="6"/>
  <c r="L170" i="6"/>
  <c r="K240" i="6"/>
  <c r="J240" i="6"/>
  <c r="L240" i="6" s="1"/>
  <c r="J241" i="6"/>
  <c r="L241" i="6" s="1"/>
  <c r="L95" i="6"/>
  <c r="L92" i="6"/>
  <c r="L91" i="6"/>
  <c r="L90" i="6"/>
  <c r="L85" i="6"/>
  <c r="F80" i="6"/>
  <c r="L80" i="6" s="1"/>
  <c r="L93" i="6"/>
  <c r="K99" i="6"/>
  <c r="J99" i="6"/>
  <c r="L99" i="6" s="1"/>
  <c r="H8" i="6"/>
  <c r="J9" i="6"/>
  <c r="L9" i="6" s="1"/>
  <c r="L188" i="6" l="1"/>
  <c r="F188" i="6"/>
  <c r="K322" i="6" l="1"/>
  <c r="H322" i="6"/>
  <c r="L322" i="6" s="1"/>
  <c r="H86" i="6" l="1"/>
  <c r="K318" i="6" l="1"/>
  <c r="K314" i="6"/>
  <c r="H314" i="6"/>
  <c r="L314" i="6" s="1"/>
  <c r="K319" i="6"/>
  <c r="H319" i="6"/>
  <c r="L319" i="6" s="1"/>
  <c r="H313" i="6"/>
  <c r="L313" i="6" s="1"/>
  <c r="K313" i="6"/>
  <c r="H318" i="6" l="1"/>
  <c r="L318" i="6" s="1"/>
  <c r="H320" i="6"/>
  <c r="L320" i="6" s="1"/>
  <c r="K320" i="6"/>
  <c r="K315" i="6"/>
  <c r="H315" i="6"/>
  <c r="L315" i="6" s="1"/>
  <c r="K311" i="6"/>
  <c r="H311" i="6"/>
  <c r="L311" i="6" s="1"/>
  <c r="K301" i="6"/>
  <c r="H301" i="6"/>
  <c r="L301" i="6" s="1"/>
  <c r="H302" i="6"/>
  <c r="L302" i="6" s="1"/>
  <c r="K302" i="6"/>
  <c r="K312" i="6"/>
  <c r="H312" i="6"/>
  <c r="L312" i="6" s="1"/>
  <c r="K309" i="6"/>
  <c r="H309" i="6"/>
  <c r="L309" i="6" s="1"/>
  <c r="K310" i="6"/>
  <c r="H310" i="6"/>
  <c r="L310" i="6" s="1"/>
  <c r="H321" i="6"/>
  <c r="L321" i="6" s="1"/>
  <c r="K321" i="6"/>
  <c r="H305" i="6"/>
  <c r="L305" i="6" s="1"/>
  <c r="K305" i="6"/>
  <c r="K306" i="6"/>
  <c r="H306" i="6"/>
  <c r="L306" i="6" s="1"/>
  <c r="H290" i="6"/>
  <c r="L290" i="6" s="1"/>
  <c r="H87" i="6"/>
  <c r="H83" i="6"/>
  <c r="H289" i="6"/>
  <c r="K296" i="6" l="1"/>
  <c r="K316" i="6"/>
  <c r="H316" i="6"/>
  <c r="L316" i="6" s="1"/>
  <c r="K300" i="6"/>
  <c r="H300" i="6"/>
  <c r="L300" i="6" s="1"/>
  <c r="K295" i="6"/>
  <c r="H295" i="6"/>
  <c r="L295" i="6" s="1"/>
  <c r="F289" i="6"/>
  <c r="L289" i="6" s="1"/>
  <c r="K289" i="6"/>
  <c r="K317" i="6"/>
  <c r="H317" i="6"/>
  <c r="L317" i="6" s="1"/>
  <c r="K307" i="6"/>
  <c r="H307" i="6"/>
  <c r="L307" i="6" s="1"/>
  <c r="K291" i="6"/>
  <c r="H291" i="6"/>
  <c r="L291" i="6" s="1"/>
  <c r="K308" i="6"/>
  <c r="H308" i="6"/>
  <c r="L308" i="6" s="1"/>
  <c r="H294" i="6"/>
  <c r="L294" i="6" s="1"/>
  <c r="K294" i="6"/>
  <c r="K299" i="6"/>
  <c r="H299" i="6"/>
  <c r="L299" i="6" s="1"/>
  <c r="K292" i="6"/>
  <c r="H292" i="6"/>
  <c r="L292" i="6" s="1"/>
  <c r="K304" i="6"/>
  <c r="H304" i="6"/>
  <c r="L304" i="6" s="1"/>
  <c r="K303" i="6"/>
  <c r="H303" i="6"/>
  <c r="L303" i="6" s="1"/>
  <c r="F87" i="6"/>
  <c r="F83" i="6"/>
  <c r="K86" i="6"/>
  <c r="F86" i="6"/>
  <c r="L86" i="6" s="1"/>
  <c r="J83" i="6"/>
  <c r="H296" i="6" l="1"/>
  <c r="L296" i="6" s="1"/>
  <c r="K297" i="6"/>
  <c r="H297" i="6"/>
  <c r="L297" i="6" s="1"/>
  <c r="H293" i="6"/>
  <c r="L293" i="6" s="1"/>
  <c r="K293" i="6"/>
  <c r="H298" i="6"/>
  <c r="L298" i="6" s="1"/>
  <c r="K298" i="6"/>
  <c r="K83" i="6"/>
  <c r="L83" i="6"/>
  <c r="J87" i="6" l="1"/>
  <c r="L87" i="6" s="1"/>
  <c r="K87" i="6"/>
  <c r="F200" i="6" l="1"/>
  <c r="L200" i="6" s="1"/>
  <c r="K200" i="6"/>
  <c r="K201" i="6"/>
  <c r="F201" i="6"/>
  <c r="L201" i="6" s="1"/>
  <c r="K198" i="6"/>
  <c r="F198" i="6"/>
  <c r="K199" i="6"/>
  <c r="F199" i="6"/>
  <c r="L199" i="6" s="1"/>
  <c r="L198" i="6" l="1"/>
  <c r="F238" i="6"/>
  <c r="H190" i="6" l="1"/>
  <c r="L190" i="6" s="1"/>
  <c r="J51" i="6"/>
  <c r="H5" i="6"/>
  <c r="J6" i="6"/>
  <c r="J5" i="6"/>
  <c r="J146" i="6" l="1"/>
  <c r="J64" i="6"/>
  <c r="J147" i="6"/>
  <c r="J67" i="6"/>
  <c r="H75" i="6"/>
  <c r="H76" i="6"/>
  <c r="H6" i="6"/>
  <c r="J63" i="6"/>
  <c r="H238" i="6"/>
  <c r="K190" i="6"/>
  <c r="H63" i="6"/>
  <c r="H58" i="6"/>
  <c r="F122" i="6"/>
  <c r="F150" i="6"/>
  <c r="F51" i="6"/>
  <c r="H15" i="7" l="1"/>
  <c r="F70" i="6"/>
  <c r="F7" i="6"/>
  <c r="F146" i="6"/>
  <c r="J76" i="6"/>
  <c r="F76" i="6"/>
  <c r="F63" i="6"/>
  <c r="L63" i="6" s="1"/>
  <c r="K63" i="6"/>
  <c r="H7" i="6"/>
  <c r="H26" i="6" s="1"/>
  <c r="J7" i="6"/>
  <c r="J149" i="6"/>
  <c r="J28" i="6"/>
  <c r="H82" i="6"/>
  <c r="H62" i="6"/>
  <c r="H149" i="6"/>
  <c r="J62" i="6"/>
  <c r="J238" i="6"/>
  <c r="K5" i="6"/>
  <c r="F5" i="6"/>
  <c r="H27" i="6" l="1"/>
  <c r="F15" i="7"/>
  <c r="L238" i="6"/>
  <c r="L76" i="6"/>
  <c r="K76" i="6"/>
  <c r="F64" i="6"/>
  <c r="F75" i="6"/>
  <c r="L75" i="6" s="1"/>
  <c r="K75" i="6"/>
  <c r="J58" i="6"/>
  <c r="H61" i="6"/>
  <c r="F68" i="6"/>
  <c r="F82" i="6"/>
  <c r="K7" i="6"/>
  <c r="F78" i="6"/>
  <c r="L78" i="6" s="1"/>
  <c r="K78" i="6"/>
  <c r="H146" i="6"/>
  <c r="L146" i="6" s="1"/>
  <c r="H64" i="6"/>
  <c r="F77" i="6"/>
  <c r="J8" i="6"/>
  <c r="L8" i="6" s="1"/>
  <c r="K8" i="6"/>
  <c r="H65" i="6"/>
  <c r="L7" i="6"/>
  <c r="H51" i="6"/>
  <c r="K51" i="6"/>
  <c r="J49" i="6"/>
  <c r="H98" i="6"/>
  <c r="K146" i="6"/>
  <c r="J52" i="6"/>
  <c r="F125" i="6"/>
  <c r="L5" i="6"/>
  <c r="F148" i="6"/>
  <c r="K6" i="6"/>
  <c r="F6" i="6"/>
  <c r="L6" i="6" s="1"/>
  <c r="K64" i="6" l="1"/>
  <c r="K266" i="6"/>
  <c r="J266" i="6"/>
  <c r="L266" i="6" s="1"/>
  <c r="H71" i="6"/>
  <c r="L64" i="6"/>
  <c r="J65" i="6"/>
  <c r="J26" i="6"/>
  <c r="L51" i="6"/>
  <c r="J54" i="6"/>
  <c r="H52" i="6"/>
  <c r="H84" i="6"/>
  <c r="H53" i="6"/>
  <c r="J84" i="6"/>
  <c r="H69" i="6"/>
  <c r="L26" i="6"/>
  <c r="L27" i="6" s="1"/>
  <c r="F26" i="6"/>
  <c r="F27" i="6" l="1"/>
  <c r="J7" i="7"/>
  <c r="H120" i="6"/>
  <c r="K58" i="6"/>
  <c r="F58" i="6"/>
  <c r="L58" i="6" s="1"/>
  <c r="J82" i="6"/>
  <c r="L82" i="6" s="1"/>
  <c r="K82" i="6"/>
  <c r="J61" i="6"/>
  <c r="F61" i="6"/>
  <c r="H54" i="6"/>
  <c r="H55" i="6"/>
  <c r="F59" i="6"/>
  <c r="H12" i="7" l="1"/>
  <c r="H9" i="7"/>
  <c r="J6" i="7"/>
  <c r="L61" i="6"/>
  <c r="K61" i="6"/>
  <c r="H28" i="6"/>
  <c r="H49" i="6" s="1"/>
  <c r="F69" i="6"/>
  <c r="F62" i="6"/>
  <c r="L62" i="6" s="1"/>
  <c r="K62" i="6"/>
  <c r="H77" i="6"/>
  <c r="L77" i="6" s="1"/>
  <c r="K77" i="6"/>
  <c r="F65" i="6"/>
  <c r="L65" i="6" s="1"/>
  <c r="K65" i="6"/>
  <c r="F60" i="6"/>
  <c r="F52" i="6"/>
  <c r="K52" i="6"/>
  <c r="J98" i="6"/>
  <c r="H67" i="6"/>
  <c r="K125" i="6"/>
  <c r="F128" i="6"/>
  <c r="L128" i="6" s="1"/>
  <c r="K128" i="6"/>
  <c r="H7" i="7" l="1"/>
  <c r="H6" i="7" s="1"/>
  <c r="F71" i="6"/>
  <c r="J71" i="6"/>
  <c r="H68" i="6"/>
  <c r="L52" i="6"/>
  <c r="H150" i="6"/>
  <c r="H148" i="6"/>
  <c r="L125" i="6"/>
  <c r="J55" i="6"/>
  <c r="H59" i="6"/>
  <c r="F28" i="6"/>
  <c r="K28" i="6"/>
  <c r="F126" i="6"/>
  <c r="K6" i="7"/>
  <c r="F6" i="7"/>
  <c r="F149" i="6"/>
  <c r="K149" i="6"/>
  <c r="F127" i="6"/>
  <c r="K265" i="6" l="1"/>
  <c r="J265" i="6"/>
  <c r="L71" i="6"/>
  <c r="K71" i="6"/>
  <c r="F84" i="6"/>
  <c r="L84" i="6" s="1"/>
  <c r="K84" i="6"/>
  <c r="H60" i="6"/>
  <c r="H147" i="6"/>
  <c r="H56" i="6"/>
  <c r="F57" i="6"/>
  <c r="L149" i="6"/>
  <c r="L28" i="6"/>
  <c r="L49" i="6" s="1"/>
  <c r="F49" i="6"/>
  <c r="L6" i="7"/>
  <c r="J69" i="6" l="1"/>
  <c r="L69" i="6" s="1"/>
  <c r="K69" i="6"/>
  <c r="K7" i="7"/>
  <c r="F7" i="7"/>
  <c r="H70" i="6"/>
  <c r="L265" i="6"/>
  <c r="L122" i="6"/>
  <c r="K122" i="6"/>
  <c r="J120" i="6"/>
  <c r="J70" i="6"/>
  <c r="K126" i="6"/>
  <c r="J59" i="6"/>
  <c r="L59" i="6" s="1"/>
  <c r="K59" i="6"/>
  <c r="F56" i="6"/>
  <c r="L7" i="7" l="1"/>
  <c r="J12" i="7"/>
  <c r="J9" i="7"/>
  <c r="F72" i="6"/>
  <c r="K70" i="6"/>
  <c r="L70" i="6"/>
  <c r="F54" i="6"/>
  <c r="L54" i="6" s="1"/>
  <c r="K54" i="6"/>
  <c r="L126" i="6"/>
  <c r="H57" i="6"/>
  <c r="H168" i="6"/>
  <c r="J56" i="6" l="1"/>
  <c r="L56" i="6" s="1"/>
  <c r="K56" i="6"/>
  <c r="J150" i="6"/>
  <c r="L150" i="6" s="1"/>
  <c r="K150" i="6"/>
  <c r="F55" i="6"/>
  <c r="L55" i="6" s="1"/>
  <c r="K55" i="6"/>
  <c r="F53" i="6"/>
  <c r="H14" i="7"/>
  <c r="J68" i="6" l="1"/>
  <c r="L68" i="6" s="1"/>
  <c r="K68" i="6"/>
  <c r="J57" i="6"/>
  <c r="K57" i="6"/>
  <c r="J60" i="6" l="1"/>
  <c r="L60" i="6" s="1"/>
  <c r="K60" i="6"/>
  <c r="J148" i="6"/>
  <c r="K148" i="6"/>
  <c r="L57" i="6"/>
  <c r="J144" i="6" l="1"/>
  <c r="J10" i="7" s="1"/>
  <c r="J168" i="6"/>
  <c r="L148" i="6"/>
  <c r="J14" i="7" l="1"/>
  <c r="J13" i="7" l="1"/>
  <c r="H72" i="6" l="1"/>
  <c r="J53" i="6"/>
  <c r="K53" i="6" l="1"/>
  <c r="L53" i="6"/>
  <c r="H73" i="6" l="1"/>
  <c r="J73" i="6"/>
  <c r="H74" i="6"/>
  <c r="J74" i="6"/>
  <c r="F74" i="6" l="1"/>
  <c r="L74" i="6" s="1"/>
  <c r="K74" i="6"/>
  <c r="F73" i="6"/>
  <c r="L73" i="6" s="1"/>
  <c r="K73" i="6"/>
  <c r="F123" i="6" l="1"/>
  <c r="K123" i="6"/>
  <c r="K127" i="6" l="1"/>
  <c r="J337" i="6"/>
  <c r="J66" i="6"/>
  <c r="K124" i="6"/>
  <c r="F124" i="6"/>
  <c r="L124" i="6" s="1"/>
  <c r="L123" i="6"/>
  <c r="F98" i="6"/>
  <c r="K98" i="6"/>
  <c r="J16" i="7" l="1"/>
  <c r="L98" i="6"/>
  <c r="L120" i="6" s="1"/>
  <c r="F120" i="6"/>
  <c r="F144" i="6"/>
  <c r="H144" i="6"/>
  <c r="L127" i="6"/>
  <c r="F9" i="7" l="1"/>
  <c r="L9" i="7" s="1"/>
  <c r="K9" i="7"/>
  <c r="H13" i="7"/>
  <c r="H10" i="7"/>
  <c r="F10" i="7"/>
  <c r="F66" i="6"/>
  <c r="F12" i="7"/>
  <c r="L12" i="7" s="1"/>
  <c r="K12" i="7"/>
  <c r="L144" i="6"/>
  <c r="J287" i="6"/>
  <c r="F67" i="6"/>
  <c r="K67" i="6"/>
  <c r="K10" i="7" l="1"/>
  <c r="L10" i="7"/>
  <c r="L287" i="6"/>
  <c r="F13" i="7"/>
  <c r="L13" i="7" s="1"/>
  <c r="K13" i="7"/>
  <c r="F337" i="6"/>
  <c r="E16" i="7" s="1"/>
  <c r="L67" i="6"/>
  <c r="F147" i="6"/>
  <c r="F168" i="6" s="1"/>
  <c r="K147" i="6"/>
  <c r="J15" i="7" l="1"/>
  <c r="L15" i="7" s="1"/>
  <c r="K15" i="7"/>
  <c r="L147" i="6"/>
  <c r="L168" i="6" s="1"/>
  <c r="F16" i="7"/>
  <c r="T15" i="7" l="1"/>
  <c r="F14" i="7"/>
  <c r="K14" i="7"/>
  <c r="L14" i="7" l="1"/>
  <c r="J72" i="6" l="1"/>
  <c r="K72" i="6"/>
  <c r="K79" i="6"/>
  <c r="F79" i="6"/>
  <c r="L337" i="6"/>
  <c r="H66" i="6"/>
  <c r="K66" i="6"/>
  <c r="H337" i="6" l="1"/>
  <c r="H96" i="6"/>
  <c r="L66" i="6"/>
  <c r="L79" i="6"/>
  <c r="F96" i="6"/>
  <c r="L72" i="6"/>
  <c r="J96" i="6"/>
  <c r="H11" i="7" l="1"/>
  <c r="H8" i="7"/>
  <c r="J11" i="7"/>
  <c r="J8" i="7"/>
  <c r="F8" i="7"/>
  <c r="H16" i="7"/>
  <c r="J5" i="7"/>
  <c r="L96" i="6"/>
  <c r="H25" i="7" l="1"/>
  <c r="J28" i="7"/>
  <c r="J25" i="7"/>
  <c r="K8" i="7"/>
  <c r="L8" i="7"/>
  <c r="K16" i="7"/>
  <c r="F11" i="7"/>
  <c r="F25" i="7" s="1"/>
  <c r="K11" i="7"/>
  <c r="L16" i="7"/>
  <c r="T8" i="7" l="1"/>
  <c r="L11" i="7"/>
  <c r="L25" i="7" l="1"/>
  <c r="K5" i="7" l="1"/>
  <c r="L5" i="7" l="1"/>
</calcChain>
</file>

<file path=xl/sharedStrings.xml><?xml version="1.0" encoding="utf-8"?>
<sst xmlns="http://schemas.openxmlformats.org/spreadsheetml/2006/main" count="1337" uniqueCount="578">
  <si>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</si>
  <si>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</si>
  <si>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</si>
  <si>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</si>
  <si>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</si>
  <si>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</si>
  <si>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</si>
  <si>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</si>
  <si>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</si>
  <si>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</si>
  <si>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</si>
  <si>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</si>
  <si>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</si>
  <si>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</si>
  <si>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</si>
  <si>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</si>
  <si>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</si>
  <si>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</si>
  <si>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</si>
  <si>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</si>
  <si>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</si>
  <si>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</si>
  <si>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</si>
  <si>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</si>
  <si>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</si>
  <si>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</si>
  <si>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</si>
  <si>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</si>
  <si>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</si>
  <si>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</si>
  <si>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</si>
  <si>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</si>
  <si>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</si>
  <si>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</si>
  <si>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</si>
  <si>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</si>
  <si>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</si>
  <si>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</si>
  <si>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</si>
  <si>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</si>
  <si>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</si>
  <si>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</si>
  <si>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</si>
  <si>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</si>
  <si>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</si>
  <si>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</si>
  <si>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</si>
  <si>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</si>
  <si>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</si>
  <si>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</si>
  <si>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</si>
  <si>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</si>
  <si>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</si>
  <si>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&lt;</t>
  </si>
  <si>
    <t>010101</t>
  </si>
  <si>
    <t>개소</t>
  </si>
  <si>
    <t>호표 1</t>
  </si>
  <si>
    <t>58E4353AAF3D305D0D71B0F2A04B5CC1</t>
  </si>
  <si>
    <t>T</t>
  </si>
  <si>
    <t>F</t>
  </si>
  <si>
    <t>01010158E4353AAF3D305D0D71B0F2A04B5CC1</t>
  </si>
  <si>
    <t>호표 2</t>
  </si>
  <si>
    <t>5FFEC5978737205615518D6446EE19EDF2B51EAF</t>
  </si>
  <si>
    <t>0101015FFEC5978737205615518D6446EE19EDF2B51EAF</t>
  </si>
  <si>
    <t>[ 합           계 ]</t>
  </si>
  <si>
    <t>TOTAL</t>
  </si>
  <si>
    <t>010102</t>
  </si>
  <si>
    <t>6</t>
  </si>
  <si>
    <t>D</t>
  </si>
  <si>
    <t>1500*410*900mm</t>
  </si>
  <si>
    <t>조</t>
  </si>
  <si>
    <t>호표 4</t>
  </si>
  <si>
    <t>58E435398436805F3991477E361860</t>
  </si>
  <si>
    <t>01010258E435398436805F3991477E361860</t>
  </si>
  <si>
    <t>0102</t>
  </si>
  <si>
    <t>010201</t>
  </si>
  <si>
    <t>준공청소</t>
  </si>
  <si>
    <t>M2</t>
  </si>
  <si>
    <t>호표 5</t>
  </si>
  <si>
    <t>견적</t>
  </si>
  <si>
    <t>식</t>
  </si>
  <si>
    <t>010202</t>
  </si>
  <si>
    <t>010203</t>
  </si>
  <si>
    <t>595105E1B132C05A53915FA08F0EDB1912B4CB</t>
  </si>
  <si>
    <t>010203595105E1B132C05A53915FA08F0EDB1912B4CB</t>
  </si>
  <si>
    <t>58E4B5EC1636F05AF9D1C3A9C7AF1F</t>
  </si>
  <si>
    <t>01020358E4B5EC1636F05AF9D1C3A9C7AF1F</t>
  </si>
  <si>
    <t>호표 10</t>
  </si>
  <si>
    <t>58E4B5EFE53070504761272C516B09</t>
  </si>
  <si>
    <t>01020358E4B5EFE53070504761272C516B09</t>
  </si>
  <si>
    <t>M</t>
  </si>
  <si>
    <t>58E4D53A03335054E94196CA90BB52</t>
  </si>
  <si>
    <t>01020358E4D53A03335054E94196CA90BB52</t>
  </si>
  <si>
    <t>58E4A581DC3B0052B1410D72997D30</t>
  </si>
  <si>
    <t>01020358E4A581DC3B0052B1410D72997D30</t>
  </si>
  <si>
    <t>58E4D53A073AE05AB491FB078D1C1D</t>
  </si>
  <si>
    <t>01020358E4D53A073AE05AB491FB078D1C1D</t>
  </si>
  <si>
    <t>58E4D53A043DD059E581D86F4DD4F7</t>
  </si>
  <si>
    <t>01020358E4D53A043DD059E581D86F4DD4F7</t>
  </si>
  <si>
    <t>595105E1B132C05A53915FA08F0EDB1912B6F9</t>
  </si>
  <si>
    <t>010203595105E1B132C05A53915FA08F0EDB1912B6F9</t>
  </si>
  <si>
    <t>58E4A581D93FD050AE912FFD8AB99A</t>
  </si>
  <si>
    <t>01020358E4A581D93FD050AE912FFD8AB99A</t>
  </si>
  <si>
    <t>010204</t>
  </si>
  <si>
    <t>58E4D53C323D50544B01D0CEB7BCAE</t>
  </si>
  <si>
    <t>01020458E4D53C323D50544B01D0CEB7BCAE</t>
  </si>
  <si>
    <t>58E485BE573C30597D71F0C29E739B25</t>
  </si>
  <si>
    <t>01020458E485BE573C30597D71F0C29E739B25</t>
  </si>
  <si>
    <t>010205</t>
  </si>
  <si>
    <t>5FC18578913D20515221765330E9EC01EAE36D</t>
  </si>
  <si>
    <t>0102055FC18578913D20515221765330E9EC01EAE36D</t>
  </si>
  <si>
    <t>58E4E520BD3DB05F2BD103E9074FC4</t>
  </si>
  <si>
    <t>01020558E4E520BD3DB05F2BD103E9074FC4</t>
  </si>
  <si>
    <t>5FC18578913D2051404140D4CB85A1438E57EE</t>
  </si>
  <si>
    <t>0102055FC18578913D2051404140D4CB85A1438E57EE</t>
  </si>
  <si>
    <t>58E4A581DF30405684E16160A3D835</t>
  </si>
  <si>
    <t>01020558E4A581DF30405684E16160A3D835</t>
  </si>
  <si>
    <t>실리콘(창호주위)</t>
  </si>
  <si>
    <t>58E4A581DE37D05942115DB164E18D</t>
  </si>
  <si>
    <t>01020558E4A581DE37D05942115DB164E18D</t>
  </si>
  <si>
    <t>58E4E5230E348056D5210ED51ED348</t>
  </si>
  <si>
    <t>01020558E4E5230E348056D5210ED51ED348</t>
  </si>
  <si>
    <t>58E4E524153B80596621C3770A0D18</t>
  </si>
  <si>
    <t>01020558E4E524153B80596621C3770A0D18</t>
  </si>
  <si>
    <t>58E4E524103390550971A3563D441D</t>
  </si>
  <si>
    <t>01020558E4E524103390550971A3563D441D</t>
  </si>
  <si>
    <t>58E4E5253A3970539FE183E618110C</t>
  </si>
  <si>
    <t>01020558E4E5253A3970539FE183E618110C</t>
  </si>
  <si>
    <t>010206</t>
  </si>
  <si>
    <t>58E535A2BA3250544E51B70044681F</t>
  </si>
  <si>
    <t>01020658E535A2BA3250544E51B70044681F</t>
  </si>
  <si>
    <t>EA</t>
  </si>
  <si>
    <t>58E535A2BA3250544E51B700446819</t>
  </si>
  <si>
    <t>01020658E535A2BA3250544E51B700446819</t>
  </si>
  <si>
    <t>58E535A2BA3250544E51B700446BD2</t>
  </si>
  <si>
    <t>01020658E535A2BA3250544E51B700446BD2</t>
  </si>
  <si>
    <t>58E535A2BA3250544E51BAD4E2D34E</t>
  </si>
  <si>
    <t>01020658E535A2BA3250544E51BAD4E2D34E</t>
  </si>
  <si>
    <t>58E4D53A073AE05AB491FB043DFB66</t>
  </si>
  <si>
    <t>01020658E4D53A073AE05AB491FB043DFB66</t>
  </si>
  <si>
    <t>58E535A2BA3250544E51BAD4E2D34D</t>
  </si>
  <si>
    <t>01020658E535A2BA3250544E51BAD4E2D34D</t>
  </si>
  <si>
    <t>58E4B5EC113E805D3CA1352985C6BB</t>
  </si>
  <si>
    <t>01020658E4B5EC113E805D3CA1352985C6BB</t>
  </si>
  <si>
    <t>010207</t>
  </si>
  <si>
    <t>58A57544F0363056A1815C43FF791BE081C258</t>
  </si>
  <si>
    <t>01020758A57544F0363056A1815C43FF791BE081C258</t>
  </si>
  <si>
    <t>58A57544F0363056A1815C43FF791BE0803E9B</t>
  </si>
  <si>
    <t>01020758A57544F0363056A1815C43FF791BE0803E9B</t>
  </si>
  <si>
    <t>58A57544F0363056A1815C43FF787248FEFB7F</t>
  </si>
  <si>
    <t>01020758A57544F0363056A1815C43FF787248FEFB7F</t>
  </si>
  <si>
    <t>010208</t>
  </si>
  <si>
    <t>3</t>
  </si>
  <si>
    <t>595105E1B132C05A53915FA08F0EDB1912B327</t>
  </si>
  <si>
    <t>010208595105E1B132C05A53915FA08F0EDB1912B327</t>
  </si>
  <si>
    <t>59F055D3823AF0522B819EBC3527001</t>
  </si>
  <si>
    <t>01020859F055D3823AF0522B819EBC3527001</t>
  </si>
  <si>
    <t>0103</t>
  </si>
  <si>
    <t>010301</t>
  </si>
  <si>
    <t>58E535A2BA3250544E51B0D1B5D0E9</t>
  </si>
  <si>
    <t>01030158E535A2BA3250544E51B0D1B5D0E9</t>
  </si>
  <si>
    <t>58E4A581DE37D05942115DB164E18E</t>
  </si>
  <si>
    <t>01030158E4A581DE37D05942115DB164E18E</t>
  </si>
  <si>
    <t>58E4E524103390550971A3563D441E</t>
  </si>
  <si>
    <t>01030158E4E524103390550971A3563D441E</t>
  </si>
  <si>
    <t>58E4E524103390551BD1A527AB3FBB</t>
  </si>
  <si>
    <t>01030158E4E524103390551BD1A527AB3FBB</t>
  </si>
  <si>
    <t>58E4A5803733605F158126638401A594</t>
  </si>
  <si>
    <t>01030158E4A5803733605F158126638401A594</t>
  </si>
  <si>
    <t>조달청가격</t>
  </si>
  <si>
    <t>거래가격</t>
  </si>
  <si>
    <t>유통물가</t>
  </si>
  <si>
    <t>물가자료</t>
  </si>
  <si>
    <t>조사가격</t>
  </si>
  <si>
    <t>C</t>
  </si>
  <si>
    <t>B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</si>
  <si>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</si>
  <si>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</si>
  <si>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</si>
  <si>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</si>
  <si>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</si>
  <si>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</si>
  <si>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</si>
  <si>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</si>
  <si>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</si>
  <si>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</si>
  <si>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</si>
  <si>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</si>
  <si>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</si>
  <si>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</si>
  <si>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</si>
  <si>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</si>
  <si>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</si>
  <si>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</si>
  <si>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</si>
  <si>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</si>
  <si>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</si>
  <si>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</si>
  <si>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</si>
  <si>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</si>
  <si>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</si>
  <si>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</si>
  <si>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</si>
  <si>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</si>
  <si>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</si>
  <si>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</si>
  <si>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</si>
  <si>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</si>
  <si>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</si>
  <si>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</si>
  <si>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</si>
  <si>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</si>
  <si>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</si>
  <si>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</si>
  <si>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</si>
  <si>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</si>
  <si>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안 전 관 리 비</t>
  </si>
  <si>
    <t>폐 기 물 처 리 비</t>
  </si>
  <si>
    <t>품 질 시 험 비</t>
  </si>
  <si>
    <t>...</t>
  </si>
  <si>
    <t>....</t>
  </si>
  <si>
    <t>.....</t>
  </si>
  <si>
    <t>E</t>
  </si>
  <si>
    <t>G</t>
  </si>
  <si>
    <t>H</t>
  </si>
  <si>
    <t>I</t>
  </si>
  <si>
    <t>J</t>
  </si>
  <si>
    <t>이동식강관비계</t>
    <phoneticPr fontId="1" type="noConversion"/>
  </si>
  <si>
    <t>건축몰현장정리</t>
    <phoneticPr fontId="1" type="noConversion"/>
  </si>
  <si>
    <t>m2</t>
    <phoneticPr fontId="1" type="noConversion"/>
  </si>
  <si>
    <t>개보수</t>
    <phoneticPr fontId="1" type="noConversion"/>
  </si>
  <si>
    <t>1개월, 1단(2m)</t>
    <phoneticPr fontId="1" type="noConversion"/>
  </si>
  <si>
    <t>대</t>
    <phoneticPr fontId="1" type="noConversion"/>
  </si>
  <si>
    <t>01  삼척초등학교 삼나무도서관 실내 공간 조성사업</t>
    <phoneticPr fontId="1" type="noConversion"/>
  </si>
  <si>
    <t>집기이동및 재설치</t>
    <phoneticPr fontId="1" type="noConversion"/>
  </si>
  <si>
    <t>도서 이동 및 이전 정리</t>
    <phoneticPr fontId="1" type="noConversion"/>
  </si>
  <si>
    <t>집기류 이전 및 설치</t>
    <phoneticPr fontId="1" type="noConversion"/>
  </si>
  <si>
    <t>인</t>
    <phoneticPr fontId="1" type="noConversion"/>
  </si>
  <si>
    <t>호표 3</t>
    <phoneticPr fontId="1" type="noConversion"/>
  </si>
  <si>
    <t xml:space="preserve">PVC 바닥재 설치 </t>
    <phoneticPr fontId="1" type="noConversion"/>
  </si>
  <si>
    <t>PVC바닥재, 450*450*3T, 에코노</t>
    <phoneticPr fontId="1" type="noConversion"/>
  </si>
  <si>
    <t>M2</t>
    <phoneticPr fontId="1" type="noConversion"/>
  </si>
  <si>
    <t>견적</t>
    <phoneticPr fontId="1" type="noConversion"/>
  </si>
  <si>
    <t>호표6</t>
    <phoneticPr fontId="1" type="noConversion"/>
  </si>
  <si>
    <t>호표8</t>
    <phoneticPr fontId="1" type="noConversion"/>
  </si>
  <si>
    <t>3.2T시트형바닥재설치-부분접착식</t>
    <phoneticPr fontId="1" type="noConversion"/>
  </si>
  <si>
    <t>석고보드 1겹 붙임- 벽체</t>
    <phoneticPr fontId="1" type="noConversion"/>
  </si>
  <si>
    <t>석고보드, 바탕용1겹,9.5*900*1800</t>
    <phoneticPr fontId="1" type="noConversion"/>
  </si>
  <si>
    <t>석고보드 1겹 붙임- 천장</t>
    <phoneticPr fontId="1" type="noConversion"/>
  </si>
  <si>
    <t>석고보드, 치장용1겹,9.5*900*1800</t>
    <phoneticPr fontId="1" type="noConversion"/>
  </si>
  <si>
    <t>각재 30*30*3600, @450*600</t>
    <phoneticPr fontId="1" type="noConversion"/>
  </si>
  <si>
    <t>호표 12</t>
    <phoneticPr fontId="1" type="noConversion"/>
  </si>
  <si>
    <t>호표 15</t>
    <phoneticPr fontId="1" type="noConversion"/>
  </si>
  <si>
    <t xml:space="preserve">경량칸막이설치 </t>
    <phoneticPr fontId="1" type="noConversion"/>
  </si>
  <si>
    <t>호표 14</t>
    <phoneticPr fontId="1" type="noConversion"/>
  </si>
  <si>
    <t>수장합판붙임(반달템바보드시공)</t>
    <phoneticPr fontId="1" type="noConversion"/>
  </si>
  <si>
    <t>THK12mm방염반달소형템바보드</t>
    <phoneticPr fontId="1" type="noConversion"/>
  </si>
  <si>
    <t>호표 17</t>
    <phoneticPr fontId="1" type="noConversion"/>
  </si>
  <si>
    <t>PE 가설휀스 설치 및 해체</t>
    <phoneticPr fontId="1" type="noConversion"/>
  </si>
  <si>
    <t>수장합판붙임(스토리보드시공)</t>
    <phoneticPr fontId="1" type="noConversion"/>
  </si>
  <si>
    <t>THK9*800*2440 방염,보드</t>
    <phoneticPr fontId="1" type="noConversion"/>
  </si>
  <si>
    <t>호표 45</t>
    <phoneticPr fontId="1" type="noConversion"/>
  </si>
  <si>
    <t>3.2T LX하우시스, 환경인증제품</t>
    <phoneticPr fontId="1" type="noConversion"/>
  </si>
  <si>
    <t>합판붙이기(벽체하단) 미송합판</t>
    <phoneticPr fontId="1" type="noConversion"/>
  </si>
  <si>
    <t>미송합판 4.8T*1220*2440.친환경</t>
    <phoneticPr fontId="1" type="noConversion"/>
  </si>
  <si>
    <t>호표 19</t>
    <phoneticPr fontId="1" type="noConversion"/>
  </si>
  <si>
    <t>창호문설설치 (사무공간입구)</t>
    <phoneticPr fontId="1" type="noConversion"/>
  </si>
  <si>
    <t>THK9mm*120.방염인테리어필름 ptw</t>
    <phoneticPr fontId="1" type="noConversion"/>
  </si>
  <si>
    <t>M</t>
    <phoneticPr fontId="1" type="noConversion"/>
  </si>
  <si>
    <t>호표20</t>
    <phoneticPr fontId="1" type="noConversion"/>
  </si>
  <si>
    <t>중밀도MDF 붙임  THK9mm</t>
    <phoneticPr fontId="1" type="noConversion"/>
  </si>
  <si>
    <t>벽체시공, THK9*1220*2440</t>
    <phoneticPr fontId="1" type="noConversion"/>
  </si>
  <si>
    <t>호표21</t>
    <phoneticPr fontId="1" type="noConversion"/>
  </si>
  <si>
    <t>중밀도MDF 붙임  THK12mm</t>
    <phoneticPr fontId="1" type="noConversion"/>
  </si>
  <si>
    <t>중밀도MDF 붙임  THK15mm</t>
    <phoneticPr fontId="1" type="noConversion"/>
  </si>
  <si>
    <t>곡면수장합판붙임  중밀도MDF   THK3mm</t>
    <phoneticPr fontId="1" type="noConversion"/>
  </si>
  <si>
    <t>중밀도mdf ,  3겹붙임</t>
    <phoneticPr fontId="1" type="noConversion"/>
  </si>
  <si>
    <t>관리벽면상부마감 THK12*1220*2440</t>
    <phoneticPr fontId="1" type="noConversion"/>
  </si>
  <si>
    <t>호표 22</t>
    <phoneticPr fontId="1" type="noConversion"/>
  </si>
  <si>
    <t xml:space="preserve">HOUSE. </t>
    <phoneticPr fontId="1" type="noConversion"/>
  </si>
  <si>
    <t>호표23</t>
    <phoneticPr fontId="1" type="noConversion"/>
  </si>
  <si>
    <t>호표 24</t>
    <phoneticPr fontId="1" type="noConversion"/>
  </si>
  <si>
    <t>삼나무집성목붙임 THK18MM</t>
    <phoneticPr fontId="1" type="noConversion"/>
  </si>
  <si>
    <t>호표35</t>
    <phoneticPr fontId="1" type="noConversion"/>
  </si>
  <si>
    <t>휴식독서공간-창문 창대(선반) 치장마감</t>
    <phoneticPr fontId="1" type="noConversion"/>
  </si>
  <si>
    <t>애쉬집성목붙임  THK 24MM</t>
    <phoneticPr fontId="1" type="noConversion"/>
  </si>
  <si>
    <t>호표34</t>
    <phoneticPr fontId="1" type="noConversion"/>
  </si>
  <si>
    <t>벽면 재료분리대설치-중간몰딩</t>
    <phoneticPr fontId="1" type="noConversion"/>
  </si>
  <si>
    <t>템바보드상부마감  15*30MM</t>
    <phoneticPr fontId="1" type="noConversion"/>
  </si>
  <si>
    <t>호표25</t>
    <phoneticPr fontId="1" type="noConversion"/>
  </si>
  <si>
    <t>천장몰딩설치- 마이너스몰딩</t>
    <phoneticPr fontId="1" type="noConversion"/>
  </si>
  <si>
    <t>25*15*2440 ,마이너스랩핑기성몰딩</t>
    <phoneticPr fontId="1" type="noConversion"/>
  </si>
  <si>
    <t>호표26</t>
    <phoneticPr fontId="1" type="noConversion"/>
  </si>
  <si>
    <t>걸레받이설치 - 기성랩핑몰딩 80</t>
    <phoneticPr fontId="1" type="noConversion"/>
  </si>
  <si>
    <t>H80MM*9*2440, 평몰딩</t>
    <phoneticPr fontId="1" type="noConversion"/>
  </si>
  <si>
    <t>호표27</t>
    <phoneticPr fontId="1" type="noConversion"/>
  </si>
  <si>
    <t>창호문설설치 - 기성랩핑몰딩 40</t>
    <phoneticPr fontId="1" type="noConversion"/>
  </si>
  <si>
    <t>H40MM*9*2440, 인테리어필름마감용</t>
    <phoneticPr fontId="1" type="noConversion"/>
  </si>
  <si>
    <t>호표29</t>
    <phoneticPr fontId="1" type="noConversion"/>
  </si>
  <si>
    <t>템바보드하부마감몰딩 -기성몰딩</t>
    <phoneticPr fontId="1" type="noConversion"/>
  </si>
  <si>
    <t>15*9*2440 템바보드용마감몰딩</t>
    <phoneticPr fontId="1" type="noConversion"/>
  </si>
  <si>
    <t>호표33</t>
    <phoneticPr fontId="1" type="noConversion"/>
  </si>
  <si>
    <t xml:space="preserve">천장띠장설치 (미송) </t>
    <phoneticPr fontId="1" type="noConversion"/>
  </si>
  <si>
    <t>각재 30*30*3600,  띠장설치</t>
    <phoneticPr fontId="1" type="noConversion"/>
  </si>
  <si>
    <t>호표36</t>
    <phoneticPr fontId="1" type="noConversion"/>
  </si>
  <si>
    <t xml:space="preserve">마루틀설치  </t>
    <phoneticPr fontId="1" type="noConversion"/>
  </si>
  <si>
    <t>H300이하, 장선30*60@300,멍에 90*90@900</t>
    <phoneticPr fontId="1" type="noConversion"/>
  </si>
  <si>
    <t>마루바탕설치</t>
    <phoneticPr fontId="1" type="noConversion"/>
  </si>
  <si>
    <t>미송합판 THK12*1220*2440 2겹설치</t>
    <phoneticPr fontId="1" type="noConversion"/>
  </si>
  <si>
    <t>호표47</t>
    <phoneticPr fontId="1" type="noConversion"/>
  </si>
  <si>
    <t>호표48</t>
    <phoneticPr fontId="1" type="noConversion"/>
  </si>
  <si>
    <t>유리모루시트</t>
    <phoneticPr fontId="1" type="noConversion"/>
  </si>
  <si>
    <t>모루유리패턴시공, 비산방지기능</t>
    <phoneticPr fontId="1" type="noConversion"/>
  </si>
  <si>
    <t>호표43</t>
    <phoneticPr fontId="1" type="noConversion"/>
  </si>
  <si>
    <t>자석전용갈바스틸판설치 1.2 T</t>
    <phoneticPr fontId="1" type="noConversion"/>
  </si>
  <si>
    <t>1.2T* H1500*W 520~620</t>
    <phoneticPr fontId="1" type="noConversion"/>
  </si>
  <si>
    <t>EA</t>
    <phoneticPr fontId="1" type="noConversion"/>
  </si>
  <si>
    <t>호표46</t>
    <phoneticPr fontId="1" type="noConversion"/>
  </si>
  <si>
    <t>방염인테리어필름붙임-PW 113</t>
    <phoneticPr fontId="1" type="noConversion"/>
  </si>
  <si>
    <t>방염인테리어필름붙임-PNT</t>
    <phoneticPr fontId="1" type="noConversion"/>
  </si>
  <si>
    <t>방염인테리어필름붙임-RS.S.LS</t>
    <phoneticPr fontId="1" type="noConversion"/>
  </si>
  <si>
    <t>방염인테리어필름붙임-PTW</t>
    <phoneticPr fontId="1" type="noConversion"/>
  </si>
  <si>
    <t>STEEL,MDF면 LX하우시스  PW113       휴식독서공간 (가든하우스.파티션,스틸다리)</t>
    <phoneticPr fontId="1" type="noConversion"/>
  </si>
  <si>
    <t>MDF면, LX하우시스, 현대L&amp;C보닥        그림책서가책장.기둥4면.관리안내</t>
    <phoneticPr fontId="1" type="noConversion"/>
  </si>
  <si>
    <t xml:space="preserve">MDF면, LX하우시스, 현대L&amp;C보닥         주출입구 </t>
    <phoneticPr fontId="1" type="noConversion"/>
  </si>
  <si>
    <t>MDF면, LX하우시스, 현대L&amp;C보닥        그림책서가전면마감, HOUSE.관리안내</t>
    <phoneticPr fontId="1" type="noConversion"/>
  </si>
  <si>
    <t>도배바름-방염벽지 실크형</t>
    <phoneticPr fontId="1" type="noConversion"/>
  </si>
  <si>
    <t>합판.석고보드면, 방염실크. 전체부직포시공</t>
    <phoneticPr fontId="1" type="noConversion"/>
  </si>
  <si>
    <t>호표38</t>
    <phoneticPr fontId="1" type="noConversion"/>
  </si>
  <si>
    <t>호표39</t>
    <phoneticPr fontId="1" type="noConversion"/>
  </si>
  <si>
    <t>호표40</t>
    <phoneticPr fontId="1" type="noConversion"/>
  </si>
  <si>
    <t>호표41</t>
    <phoneticPr fontId="1" type="noConversion"/>
  </si>
  <si>
    <t>호표42</t>
    <phoneticPr fontId="1" type="noConversion"/>
  </si>
  <si>
    <t>플루어링환기구설치</t>
    <phoneticPr fontId="1" type="noConversion"/>
  </si>
  <si>
    <t>식</t>
    <phoneticPr fontId="1" type="noConversion"/>
  </si>
  <si>
    <t>무지주선반설치(천연원목)</t>
    <phoneticPr fontId="1" type="noConversion"/>
  </si>
  <si>
    <t>120*30*1500, 물푸레 or 말라위원목</t>
    <phoneticPr fontId="1" type="noConversion"/>
  </si>
  <si>
    <t>m2</t>
    <phoneticPr fontId="1" type="noConversion"/>
  </si>
  <si>
    <t>15*54~75*500mm, 마루환기구설치</t>
    <phoneticPr fontId="1" type="noConversion"/>
  </si>
  <si>
    <t>점검구설치</t>
    <phoneticPr fontId="1" type="noConversion"/>
  </si>
  <si>
    <t>AL점검구 450*450</t>
    <phoneticPr fontId="1" type="noConversion"/>
  </si>
  <si>
    <t>호표105</t>
    <phoneticPr fontId="1" type="noConversion"/>
  </si>
  <si>
    <t>호표 66</t>
    <phoneticPr fontId="1" type="noConversion"/>
  </si>
  <si>
    <t>호표 68</t>
    <phoneticPr fontId="1" type="noConversion"/>
  </si>
  <si>
    <t>호표 67</t>
    <phoneticPr fontId="1" type="noConversion"/>
  </si>
  <si>
    <t>스텐레스재료분리대 (주줄입구)</t>
    <phoneticPr fontId="1" type="noConversion"/>
  </si>
  <si>
    <t>바닥 60*20*1980*1.5T  STS304</t>
    <phoneticPr fontId="1" type="noConversion"/>
  </si>
  <si>
    <t>호표50</t>
    <phoneticPr fontId="1" type="noConversion"/>
  </si>
  <si>
    <t xml:space="preserve">스틸칼라각파이프 75*45,30*30,50*50   1.6T 현장제작설치  </t>
    <phoneticPr fontId="1" type="noConversion"/>
  </si>
  <si>
    <t>플로어힌지(세이프도어)설치 85KG</t>
    <phoneticPr fontId="1" type="noConversion"/>
  </si>
  <si>
    <t>개소</t>
    <phoneticPr fontId="1" type="noConversion"/>
  </si>
  <si>
    <t>개</t>
    <phoneticPr fontId="1" type="noConversion"/>
  </si>
  <si>
    <t>호표51</t>
    <phoneticPr fontId="1" type="noConversion"/>
  </si>
  <si>
    <t>강화유리설치</t>
    <phoneticPr fontId="1" type="noConversion"/>
  </si>
  <si>
    <t>5mm투명강화유리</t>
    <phoneticPr fontId="1" type="noConversion"/>
  </si>
  <si>
    <t>8mm투명강화유리</t>
    <phoneticPr fontId="1" type="noConversion"/>
  </si>
  <si>
    <t>호표54</t>
    <phoneticPr fontId="1" type="noConversion"/>
  </si>
  <si>
    <t>호표55</t>
    <phoneticPr fontId="1" type="noConversion"/>
  </si>
  <si>
    <t>실리콘코킹</t>
    <phoneticPr fontId="1" type="noConversion"/>
  </si>
  <si>
    <t>호표 57</t>
    <phoneticPr fontId="1" type="noConversion"/>
  </si>
  <si>
    <t>호표58</t>
    <phoneticPr fontId="1" type="noConversion"/>
  </si>
  <si>
    <t>강화도어손잡이설치</t>
    <phoneticPr fontId="1" type="noConversion"/>
  </si>
  <si>
    <t>wood, 품명JC206</t>
    <phoneticPr fontId="1" type="noConversion"/>
  </si>
  <si>
    <t>호표59</t>
    <phoneticPr fontId="1" type="noConversion"/>
  </si>
  <si>
    <t>강화유리도어설치                    900*200세이프도어</t>
    <phoneticPr fontId="1" type="noConversion"/>
  </si>
  <si>
    <t>기존세이프도어탈부착시공</t>
    <phoneticPr fontId="1" type="noConversion"/>
  </si>
  <si>
    <t>뿜칠(천장) 친환경, 숲으로비닐페인트</t>
    <phoneticPr fontId="1" type="noConversion"/>
  </si>
  <si>
    <t>방염도장</t>
    <phoneticPr fontId="1" type="noConversion"/>
  </si>
  <si>
    <t>바니쉬도장</t>
    <phoneticPr fontId="1" type="noConversion"/>
  </si>
  <si>
    <t>바탕정리 ( 천장 )</t>
    <phoneticPr fontId="1" type="noConversion"/>
  </si>
  <si>
    <t>호표60</t>
    <phoneticPr fontId="1" type="noConversion"/>
  </si>
  <si>
    <t>목재면3회, 숲으로홈엔바니쉬       HOUSE 삼나무집성목도장</t>
    <phoneticPr fontId="1" type="noConversion"/>
  </si>
  <si>
    <t>방염페인트(유성.롤러3회도장)      애쉬집성목도장</t>
    <phoneticPr fontId="1" type="noConversion"/>
  </si>
  <si>
    <t>수성비닐페인트-V.P</t>
    <phoneticPr fontId="1" type="noConversion"/>
  </si>
  <si>
    <t>호표 61</t>
    <phoneticPr fontId="1" type="noConversion"/>
  </si>
  <si>
    <t>호표 62</t>
    <phoneticPr fontId="1" type="noConversion"/>
  </si>
  <si>
    <t>호표63</t>
    <phoneticPr fontId="1" type="noConversion"/>
  </si>
  <si>
    <t>호표64</t>
    <phoneticPr fontId="1" type="noConversion"/>
  </si>
  <si>
    <t>수평몰탈시공</t>
    <phoneticPr fontId="1" type="noConversion"/>
  </si>
  <si>
    <t>견적</t>
    <phoneticPr fontId="1" type="noConversion"/>
  </si>
  <si>
    <t>견적서외별도</t>
    <phoneticPr fontId="1" type="noConversion"/>
  </si>
  <si>
    <t>EA</t>
    <phoneticPr fontId="1" type="noConversion"/>
  </si>
  <si>
    <t>EA</t>
    <phoneticPr fontId="1" type="noConversion"/>
  </si>
  <si>
    <t>M</t>
    <phoneticPr fontId="1" type="noConversion"/>
  </si>
  <si>
    <t>견적</t>
    <phoneticPr fontId="1" type="noConversion"/>
  </si>
  <si>
    <t>그림책서가 및 관리안내데스크제작</t>
    <phoneticPr fontId="1" type="noConversion"/>
  </si>
  <si>
    <t>불연성 건설페기물에 가연성5%</t>
    <phoneticPr fontId="1" type="noConversion"/>
  </si>
  <si>
    <t>ton</t>
    <phoneticPr fontId="1" type="noConversion"/>
  </si>
  <si>
    <t>혼합건설페가뮬</t>
    <phoneticPr fontId="1" type="noConversion"/>
  </si>
  <si>
    <t>그 밖의 건설폐기물에 가연성5%</t>
    <phoneticPr fontId="1" type="noConversion"/>
  </si>
  <si>
    <t>혼합건설페가뮬 상차비 및 운반비</t>
    <phoneticPr fontId="1" type="noConversion"/>
  </si>
  <si>
    <t>16톤 암롤트럭, 30km</t>
    <phoneticPr fontId="1" type="noConversion"/>
  </si>
  <si>
    <t>M2</t>
    <phoneticPr fontId="1" type="noConversion"/>
  </si>
  <si>
    <t>걸레받이철거</t>
    <phoneticPr fontId="1" type="noConversion"/>
  </si>
  <si>
    <t>온돌판넬철거</t>
    <phoneticPr fontId="1" type="noConversion"/>
  </si>
  <si>
    <t>비닐시트바닥재철거</t>
    <phoneticPr fontId="1" type="noConversion"/>
  </si>
  <si>
    <t>블라인드철거</t>
    <phoneticPr fontId="1" type="noConversion"/>
  </si>
  <si>
    <t>EA</t>
    <phoneticPr fontId="1" type="noConversion"/>
  </si>
  <si>
    <t>THK2.5</t>
    <phoneticPr fontId="1" type="noConversion"/>
  </si>
  <si>
    <t>3.1*8,65  THK15</t>
    <phoneticPr fontId="1" type="noConversion"/>
  </si>
  <si>
    <t>THK12, H120</t>
    <phoneticPr fontId="1" type="noConversion"/>
  </si>
  <si>
    <t>암막.방염롤스크린</t>
    <phoneticPr fontId="1" type="noConversion"/>
  </si>
  <si>
    <t>리빙우드철거 가구1</t>
    <phoneticPr fontId="1" type="noConversion"/>
  </si>
  <si>
    <t>리빙우드철거 가구2</t>
    <phoneticPr fontId="1" type="noConversion"/>
  </si>
  <si>
    <t>리빙우드철거 가구3</t>
    <phoneticPr fontId="1" type="noConversion"/>
  </si>
  <si>
    <t>리빙우드철거 가구4</t>
    <phoneticPr fontId="1" type="noConversion"/>
  </si>
  <si>
    <t>리빙우드철거 가구5</t>
    <phoneticPr fontId="1" type="noConversion"/>
  </si>
  <si>
    <t>리빙우드철거 가구6</t>
    <phoneticPr fontId="1" type="noConversion"/>
  </si>
  <si>
    <t>리빙우드철거 가구7</t>
    <phoneticPr fontId="1" type="noConversion"/>
  </si>
  <si>
    <t>리빙우드철거 가구8</t>
    <phoneticPr fontId="1" type="noConversion"/>
  </si>
  <si>
    <t>리빙우드철거 가구9</t>
    <phoneticPr fontId="1" type="noConversion"/>
  </si>
  <si>
    <t>리빙우드철거 가구10</t>
    <phoneticPr fontId="1" type="noConversion"/>
  </si>
  <si>
    <t>리빙우드철거 가구11</t>
    <phoneticPr fontId="1" type="noConversion"/>
  </si>
  <si>
    <t>리빙우드철거 가구12</t>
    <phoneticPr fontId="1" type="noConversion"/>
  </si>
  <si>
    <t>리빙우드철거 가구13</t>
    <phoneticPr fontId="1" type="noConversion"/>
  </si>
  <si>
    <t>리빙우드철거 가구14</t>
    <phoneticPr fontId="1" type="noConversion"/>
  </si>
  <si>
    <t>리빙우드철거 가구15</t>
    <phoneticPr fontId="1" type="noConversion"/>
  </si>
  <si>
    <t>리빙우드철거 가구16</t>
    <phoneticPr fontId="1" type="noConversion"/>
  </si>
  <si>
    <t>리빙우드철거 가구17</t>
    <phoneticPr fontId="1" type="noConversion"/>
  </si>
  <si>
    <t>리빙우드철거 가구18</t>
    <phoneticPr fontId="1" type="noConversion"/>
  </si>
  <si>
    <t>리빙우드철거 가구19</t>
    <phoneticPr fontId="1" type="noConversion"/>
  </si>
  <si>
    <t>리빙우드철거 가구20</t>
    <phoneticPr fontId="1" type="noConversion"/>
  </si>
  <si>
    <t>리빙우드철거 가구21</t>
    <phoneticPr fontId="1" type="noConversion"/>
  </si>
  <si>
    <t>리빙우드철거 가구22</t>
    <phoneticPr fontId="1" type="noConversion"/>
  </si>
  <si>
    <t>리빙우드철거 가구23</t>
    <phoneticPr fontId="1" type="noConversion"/>
  </si>
  <si>
    <t>리빙우드철거 가구24</t>
    <phoneticPr fontId="1" type="noConversion"/>
  </si>
  <si>
    <t>리빙우드철거 가구25</t>
    <phoneticPr fontId="1" type="noConversion"/>
  </si>
  <si>
    <t>리빙우드철거 가구26</t>
    <phoneticPr fontId="1" type="noConversion"/>
  </si>
  <si>
    <t>리빙우드철거 가구27</t>
    <phoneticPr fontId="1" type="noConversion"/>
  </si>
  <si>
    <t>010106. 도장공사</t>
    <phoneticPr fontId="1" type="noConversion"/>
  </si>
  <si>
    <t>010108 . 조명공사</t>
    <phoneticPr fontId="1" type="noConversion"/>
  </si>
  <si>
    <t>010109. 미장공사</t>
    <phoneticPr fontId="1" type="noConversion"/>
  </si>
  <si>
    <t>호표 69</t>
    <phoneticPr fontId="1" type="noConversion"/>
  </si>
  <si>
    <t>호표 70</t>
    <phoneticPr fontId="1" type="noConversion"/>
  </si>
  <si>
    <t>호표 71</t>
    <phoneticPr fontId="1" type="noConversion"/>
  </si>
  <si>
    <t>호표 72</t>
    <phoneticPr fontId="1" type="noConversion"/>
  </si>
  <si>
    <t>호표 73</t>
    <phoneticPr fontId="1" type="noConversion"/>
  </si>
  <si>
    <t>호표 74</t>
    <phoneticPr fontId="1" type="noConversion"/>
  </si>
  <si>
    <t>호표 76</t>
    <phoneticPr fontId="1" type="noConversion"/>
  </si>
  <si>
    <t>호표 77</t>
    <phoneticPr fontId="1" type="noConversion"/>
  </si>
  <si>
    <t>호표 78</t>
    <phoneticPr fontId="1" type="noConversion"/>
  </si>
  <si>
    <t>호표 79</t>
    <phoneticPr fontId="1" type="noConversion"/>
  </si>
  <si>
    <t>호표 80</t>
    <phoneticPr fontId="1" type="noConversion"/>
  </si>
  <si>
    <t>호표 81</t>
    <phoneticPr fontId="1" type="noConversion"/>
  </si>
  <si>
    <t>호표 82</t>
    <phoneticPr fontId="1" type="noConversion"/>
  </si>
  <si>
    <t>호표 83</t>
    <phoneticPr fontId="1" type="noConversion"/>
  </si>
  <si>
    <t>호표 84</t>
    <phoneticPr fontId="1" type="noConversion"/>
  </si>
  <si>
    <t>호표 85</t>
    <phoneticPr fontId="1" type="noConversion"/>
  </si>
  <si>
    <t>호표 86</t>
    <phoneticPr fontId="1" type="noConversion"/>
  </si>
  <si>
    <t>호표 87</t>
    <phoneticPr fontId="1" type="noConversion"/>
  </si>
  <si>
    <t>호표 88</t>
    <phoneticPr fontId="1" type="noConversion"/>
  </si>
  <si>
    <t>호표 89</t>
    <phoneticPr fontId="1" type="noConversion"/>
  </si>
  <si>
    <t>효표 90</t>
    <phoneticPr fontId="1" type="noConversion"/>
  </si>
  <si>
    <t>호표 91</t>
    <phoneticPr fontId="1" type="noConversion"/>
  </si>
  <si>
    <t>호표 92</t>
    <phoneticPr fontId="1" type="noConversion"/>
  </si>
  <si>
    <t>호표 93</t>
    <phoneticPr fontId="1" type="noConversion"/>
  </si>
  <si>
    <t>호표 94</t>
    <phoneticPr fontId="1" type="noConversion"/>
  </si>
  <si>
    <t>호표 95</t>
    <phoneticPr fontId="1" type="noConversion"/>
  </si>
  <si>
    <t>호표 96</t>
    <phoneticPr fontId="1" type="noConversion"/>
  </si>
  <si>
    <t>호표 97</t>
    <phoneticPr fontId="1" type="noConversion"/>
  </si>
  <si>
    <t>호표 98</t>
    <phoneticPr fontId="1" type="noConversion"/>
  </si>
  <si>
    <t>호표 99</t>
    <phoneticPr fontId="1" type="noConversion"/>
  </si>
  <si>
    <t>호표 100</t>
    <phoneticPr fontId="1" type="noConversion"/>
  </si>
  <si>
    <t>호표 101</t>
    <phoneticPr fontId="1" type="noConversion"/>
  </si>
  <si>
    <t>호표 102</t>
    <phoneticPr fontId="1" type="noConversion"/>
  </si>
  <si>
    <t>호표 103</t>
    <phoneticPr fontId="1" type="noConversion"/>
  </si>
  <si>
    <t xml:space="preserve"> 플로어힌지 K8300</t>
    <phoneticPr fontId="1" type="noConversion"/>
  </si>
  <si>
    <t>메탈스터드 C-STUD75, RUNNER</t>
    <phoneticPr fontId="1" type="noConversion"/>
  </si>
  <si>
    <t>수평몰탈30~40MM,도서관면적50%</t>
    <phoneticPr fontId="1" type="noConversion"/>
  </si>
  <si>
    <t>0102010. 건설페기물처리비</t>
    <phoneticPr fontId="1" type="noConversion"/>
  </si>
  <si>
    <t>0101011. 철거공사</t>
    <phoneticPr fontId="1" type="noConversion"/>
  </si>
  <si>
    <t>인조대리석 12T 환화L&amp;C 설치</t>
    <phoneticPr fontId="1" type="noConversion"/>
  </si>
  <si>
    <t>인조대리석 12T 제외                       방염인테리어필름 제외</t>
    <phoneticPr fontId="1" type="noConversion"/>
  </si>
  <si>
    <t xml:space="preserve">가벽설치-1면 </t>
    <phoneticPr fontId="1" type="noConversion"/>
  </si>
  <si>
    <t>관리안내공간 데스크 인조대리서상판시공</t>
    <phoneticPr fontId="1" type="noConversion"/>
  </si>
  <si>
    <t>[ 2026.학교도서관 감성디자인 프로젝트 ]</t>
    <phoneticPr fontId="1" type="noConversion"/>
  </si>
  <si>
    <t>[ 2026.학교도서관 감성디자인 프로젝트]</t>
    <phoneticPr fontId="1" type="noConversion"/>
  </si>
  <si>
    <t>도장시공부위,  퍼티및연마</t>
    <phoneticPr fontId="1" type="noConversion"/>
  </si>
  <si>
    <t>커버링테잎 2400mm*20m,100m</t>
    <phoneticPr fontId="1" type="noConversion"/>
  </si>
  <si>
    <t>100 m</t>
    <phoneticPr fontId="1" type="noConversion"/>
  </si>
  <si>
    <t>기계경비</t>
    <phoneticPr fontId="1" type="noConversion"/>
  </si>
  <si>
    <t xml:space="preserve">MDF면, LX하우시스, 현대L&amp;C보닥-벽체관리안내 벽면수납장 도어       </t>
    <phoneticPr fontId="1" type="noConversion"/>
  </si>
  <si>
    <t>방염인테리어필름붙임-PNC42or43</t>
    <phoneticPr fontId="1" type="noConversion"/>
  </si>
  <si>
    <t>비닐보양( 천장도장을위한보양작업)</t>
    <phoneticPr fontId="1" type="noConversion"/>
  </si>
  <si>
    <t>010101.  가설공사</t>
    <phoneticPr fontId="1" type="noConversion"/>
  </si>
  <si>
    <t>010102 .  안 전 관 리 비</t>
    <phoneticPr fontId="1" type="noConversion"/>
  </si>
  <si>
    <t>010103.  목공사 및 수장공사</t>
    <phoneticPr fontId="1" type="noConversion"/>
  </si>
  <si>
    <t>010104.  금속공사</t>
    <phoneticPr fontId="1" type="noConversion"/>
  </si>
  <si>
    <t>010105.  창호및유리공사</t>
    <phoneticPr fontId="1" type="noConversion"/>
  </si>
  <si>
    <t>STEEL 구조물제작(휴식독서공간 -가든하우스.파티션,하우스, 스틸 받침대)</t>
    <phoneticPr fontId="1" type="noConversion"/>
  </si>
  <si>
    <t>5*5, 실리콘,창호주위</t>
    <phoneticPr fontId="1" type="noConversion"/>
  </si>
  <si>
    <t>10*10(수밀코킹), 마감면.천장</t>
    <phoneticPr fontId="1" type="noConversion"/>
  </si>
  <si>
    <t>자재운임</t>
    <phoneticPr fontId="1" type="noConversion"/>
  </si>
  <si>
    <t xml:space="preserve">010107. 가구공사 </t>
  </si>
  <si>
    <t>가구 (안내.관리공간)</t>
  </si>
  <si>
    <t>도서반납대, 도서소독기, 수납장 W2000*H2100</t>
  </si>
  <si>
    <t>작업대하단수납장(사무공간)</t>
  </si>
  <si>
    <t>상판, 인조대리석. 1900*600*900</t>
  </si>
  <si>
    <t>청소도구함.옷장.수납장(사무공간)</t>
  </si>
  <si>
    <t>매트,포그그레이, W1600* H2300</t>
  </si>
  <si>
    <t>매입등-2INCH</t>
  </si>
  <si>
    <t>폴리커프리, 8w, 안티클레어 DC타입</t>
  </si>
  <si>
    <t>COB 매입등-3INCH</t>
  </si>
  <si>
    <t>폴리커프리, 10w, 안티클레어 DC타입</t>
  </si>
  <si>
    <t>LED BAR(서가매입형)</t>
  </si>
  <si>
    <t>LED 10*10*600MM, 날개형</t>
  </si>
  <si>
    <t>T7 레일라인등</t>
  </si>
  <si>
    <t>1200MM, 30W</t>
  </si>
  <si>
    <t>900MM, 20W</t>
  </si>
  <si>
    <t>500MM, 15W</t>
  </si>
  <si>
    <t>300MM, 4w</t>
  </si>
  <si>
    <t>led 라프텔(곰)벽등</t>
  </si>
  <si>
    <t>LED 라프텔곰벽등 10W</t>
  </si>
  <si>
    <t>갤러리원형벽등</t>
  </si>
  <si>
    <t>아크릴백색, 상하로 시공</t>
  </si>
  <si>
    <t>디라이징 BIGGER HANG 벽등</t>
  </si>
  <si>
    <t>WOOD 벽등</t>
  </si>
  <si>
    <t>DP10 OAK벽등</t>
  </si>
  <si>
    <t>아우리펜던트</t>
  </si>
  <si>
    <t>화이트원형  지름200</t>
  </si>
  <si>
    <t>화이트원형  지름250</t>
  </si>
  <si>
    <t>화이트원형  지름300</t>
  </si>
  <si>
    <t>FLY BEAR 직부등(수업공간)</t>
  </si>
  <si>
    <t>수업공간 천장 직부등 "소"</t>
  </si>
  <si>
    <t>수업공간 천장 직부등 "중"</t>
  </si>
  <si>
    <t>수업공간 천장 직부등 "대"</t>
  </si>
  <si>
    <t>LED곰달펨던트</t>
  </si>
  <si>
    <t>북카페공간 화이트 LED PENDANT</t>
  </si>
  <si>
    <t>원형직부등</t>
  </si>
  <si>
    <t>플랜테리어공간 지름150</t>
  </si>
  <si>
    <t>프리컷팅COB스트랩라이트 간접조명</t>
  </si>
  <si>
    <t>안내관리공간 DESK. 간접조명</t>
  </si>
  <si>
    <t>레일용직부등</t>
  </si>
  <si>
    <t>원통레일용 직부등 화이트</t>
  </si>
  <si>
    <t>레일</t>
  </si>
  <si>
    <t>3M 화이트</t>
  </si>
  <si>
    <t>레일전원</t>
  </si>
  <si>
    <t>레일부속</t>
  </si>
  <si>
    <t>레일마감</t>
  </si>
  <si>
    <t>레일 일자연결</t>
  </si>
  <si>
    <t>레일 ㄱ자연결</t>
  </si>
  <si>
    <t>로카.레일리.엡버.리플온.오차드</t>
  </si>
  <si>
    <t>휴식독서공간 PENDANT</t>
  </si>
  <si>
    <t>SMPS</t>
  </si>
  <si>
    <t>100W</t>
  </si>
  <si>
    <t>벽체가벽철거</t>
  </si>
  <si>
    <t>목재틀포함</t>
  </si>
  <si>
    <t>플로링(학교 교실마루)철거</t>
  </si>
  <si>
    <t>THK15</t>
  </si>
  <si>
    <t>창틀석 감싸기철거</t>
  </si>
  <si>
    <t>합판.MDF창틀가벽, D240~300MM</t>
  </si>
  <si>
    <t>수업공간책상 890*1800*750*6EA</t>
  </si>
  <si>
    <t>서가 (1800*1540*300 *4EA)</t>
  </si>
  <si>
    <t>서가 (1580*850*300 *4EA)</t>
  </si>
  <si>
    <t>서가 1330*880*300*6EA</t>
  </si>
  <si>
    <t>키큰서가 1990*850*240 *EA</t>
  </si>
  <si>
    <t>낮은장철거 1200*850*300*1EA</t>
  </si>
  <si>
    <t>낮은서가장 1600*850*300*EA</t>
  </si>
  <si>
    <t>단식서가 1720*880*300*2EA</t>
  </si>
  <si>
    <t>서가 1300*850*300*1EA</t>
  </si>
  <si>
    <t>서가 1800*1500*300*4EA</t>
  </si>
  <si>
    <t>라운드서가 1230*1500*300*4EA</t>
  </si>
  <si>
    <t>서가 900*1500*300*4EA</t>
  </si>
  <si>
    <t>서가 1200*1500*300*1EA</t>
  </si>
  <si>
    <t>계단서가 900*1100*300*2EA</t>
  </si>
  <si>
    <t>서가  900*2100*300*2EA</t>
  </si>
  <si>
    <t>서가 800*880*300*1EA</t>
  </si>
  <si>
    <t>서가 1430*880*300*1EA</t>
  </si>
  <si>
    <t>낮은테이블 1200*700*300*3EA</t>
  </si>
  <si>
    <t>사각스툴 600*600* 6EA</t>
  </si>
  <si>
    <t>사무용의자 530*790*2EA</t>
  </si>
  <si>
    <t>수업공간의자 510*790*36EA</t>
  </si>
  <si>
    <t>수납장철거 750*1600*600*1EA</t>
  </si>
  <si>
    <t>선생님책상 3900*700*900*1EA</t>
  </si>
  <si>
    <t>수납장  900*1600*450*1EA</t>
  </si>
  <si>
    <t>서랍장 600*700*1EA</t>
  </si>
  <si>
    <t>서가  1820*880*2EA</t>
  </si>
  <si>
    <t>화이트보드칠판1200*1800*1EA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</si>
</sst>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97" formatCode="0.0"/>
    <numFmt numFmtId="198" formatCode="#,###.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0" fillId="0" borderId="0" xfId="0" quotePrefix="1">
      <alignment vertical="center"/>
    </xf>
    <xf numFmtId="0" fontId="6" fillId="0" borderId="4" xfId="0" quotePrefix="1" applyFont="1" applyBorder="1" applyAlignment="1">
      <alignment vertical="top" wrapText="1"/>
    </xf>
    <xf numFmtId="0" fontId="7" fillId="0" borderId="4" xfId="0" quotePrefix="1" applyFont="1" applyBorder="1" applyAlignment="1">
      <alignment vertical="center" wrapText="1"/>
    </xf>
    <xf numFmtId="0" fontId="6" fillId="0" borderId="4" xfId="0" quotePrefix="1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76" fontId="6" fillId="0" borderId="4" xfId="0" applyNumberFormat="1" applyFont="1" applyBorder="1" applyAlignment="1">
      <alignment vertical="center" wrapText="1"/>
    </xf>
    <xf numFmtId="0" fontId="6" fillId="0" borderId="4" xfId="0" applyFont="1" applyBorder="1" applyAlignment="1">
      <alignment vertical="top" wrapText="1"/>
    </xf>
    <xf numFmtId="176" fontId="6" fillId="0" borderId="4" xfId="0" applyNumberFormat="1" applyFont="1" applyBorder="1" applyAlignment="1">
      <alignment vertical="top" wrapText="1"/>
    </xf>
    <xf numFmtId="0" fontId="0" fillId="0" borderId="0" xfId="0" quotePrefix="1">
      <alignment vertical="center"/>
    </xf>
    <xf numFmtId="0" fontId="6" fillId="0" borderId="5" xfId="0" applyFont="1" applyBorder="1" applyAlignment="1">
      <alignment vertical="center" wrapText="1"/>
    </xf>
    <xf numFmtId="176" fontId="6" fillId="0" borderId="5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6" fillId="0" borderId="5" xfId="0" quotePrefix="1" applyFont="1" applyBorder="1" applyAlignment="1">
      <alignment vertical="center" wrapText="1"/>
    </xf>
    <xf numFmtId="197" fontId="6" fillId="0" borderId="4" xfId="0" applyNumberFormat="1" applyFont="1" applyBorder="1" applyAlignment="1">
      <alignment vertical="center" wrapText="1"/>
    </xf>
    <xf numFmtId="198" fontId="6" fillId="0" borderId="4" xfId="0" applyNumberFormat="1" applyFont="1" applyBorder="1" applyAlignment="1">
      <alignment vertical="center" wrapText="1"/>
    </xf>
    <xf numFmtId="1" fontId="6" fillId="0" borderId="5" xfId="0" applyNumberFormat="1" applyFont="1" applyBorder="1" applyAlignment="1">
      <alignment vertical="center" wrapText="1"/>
    </xf>
    <xf numFmtId="2" fontId="6" fillId="0" borderId="5" xfId="0" applyNumberFormat="1" applyFont="1" applyBorder="1" applyAlignment="1">
      <alignment vertical="center" wrapText="1"/>
    </xf>
    <xf numFmtId="197" fontId="6" fillId="0" borderId="5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176" fontId="3" fillId="0" borderId="5" xfId="0" applyNumberFormat="1" applyFont="1" applyBorder="1" applyAlignment="1">
      <alignment vertical="center" wrapText="1"/>
    </xf>
    <xf numFmtId="0" fontId="7" fillId="0" borderId="5" xfId="0" quotePrefix="1" applyFont="1" applyBorder="1" applyAlignment="1">
      <alignment vertical="center" wrapText="1"/>
    </xf>
    <xf numFmtId="0" fontId="8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5">
    <cellStyle name="백분율 2" xfId="3" xr:uid="{00000000-0005-0000-0000-000000000000}"/>
    <cellStyle name="쉼표 [0] 2" xfId="2" xr:uid="{00000000-0005-0000-0000-000001000000}"/>
    <cellStyle name="표준" xfId="0" builtinId="0"/>
    <cellStyle name="표준 2" xfId="1" xr:uid="{00000000-0005-0000-0000-000003000000}"/>
    <cellStyle name="표준 7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12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9.xml"/><Relationship Id="rId108" Type="http://schemas.openxmlformats.org/officeDocument/2006/relationships/externalLink" Target="externalLinks/externalLink104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7.xml"/><Relationship Id="rId182" Type="http://schemas.openxmlformats.org/officeDocument/2006/relationships/externalLink" Target="externalLinks/externalLink178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7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13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7.xml"/><Relationship Id="rId7" Type="http://schemas.openxmlformats.org/officeDocument/2006/relationships/externalLink" Target="externalLinks/externalLink3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sharedStrings" Target="sharedStrings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190" Type="http://schemas.openxmlformats.org/officeDocument/2006/relationships/externalLink" Target="externalLinks/externalLink186.xml"/><Relationship Id="rId204" Type="http://schemas.openxmlformats.org/officeDocument/2006/relationships/calcChain" Target="calcChain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Relationship Id="rId201" Type="http://schemas.openxmlformats.org/officeDocument/2006/relationships/theme" Target="theme/theme1.xml"/><Relationship Id="rId17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20.xml"/><Relationship Id="rId70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7.xml"/><Relationship Id="rId145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62.xml"/><Relationship Id="rId187" Type="http://schemas.openxmlformats.org/officeDocument/2006/relationships/externalLink" Target="externalLinks/externalLink183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60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7.xml"/><Relationship Id="rId135" Type="http://schemas.openxmlformats.org/officeDocument/2006/relationships/externalLink" Target="externalLinks/externalLink131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202" Type="http://schemas.openxmlformats.org/officeDocument/2006/relationships/styles" Target="styles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50" Type="http://schemas.openxmlformats.org/officeDocument/2006/relationships/externalLink" Target="externalLinks/externalLink46.xml"/><Relationship Id="rId104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21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6041;&#54644;P(PILE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9713090\&#51109;&#54637;&#49440;\EXCEL\BYP6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-pc2\&#51088;&#47308;(&#54788;&#51116;)\&#45236;&#51089;&#50629;&#54868;&#51068;\&#44592;&#53440;&#46321;&#46321;\&#50977;&#47161;&#50724;&#49373;\&#49892;&#51221;&#48372;&#44256;\&#49888;&#45817;1&#44396;\&#49892;&#51221;&#48372;&#44256;\9901&#45800;&#4403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1452;&#54788;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9436;\&#49548;&#51109;&#45800;%20&#54924;&#51032;\&#50689;&#49328;&#44053;\&#45824;&#47548;\2000&#44228;&#54925;&#48372;&#50756;&#50836;&#5055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04\&#49688;&#54665;PROJECT\SE0-DWG\&#52404;&#50977;\XLS\ALL-XLS\ULSAN\PRIC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9436;\&#49548;&#51109;&#45800;%20&#54924;&#51032;\&#44160;&#52769;&#50836;&#52397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44277;&#53685;&#51088;&#4730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&#51089;&#50629;&#46020;&#47732;\&#45796;&#47000;&#44148;&#52629;\&#44221;&#49688;&#51473;&#54617;&#44368;\&#51204;&#44592;\&#48512;&#54616;&#44228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DWG\ILOT-MI\SUNGNAM\TAL\SUNGNAM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&#45224;&#51221;&#50864;\My%20Documents\DATA2\&#54633;&#47532;&#49885;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My%20Documents\WINDOWS\NATM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PI-ILW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USER\B-WALL\B98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&#48393;&#50577;&#44256;&#44032;\BYP2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Book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-CD2\&#49345;&#51452;&#49884;&#50864;&#54924;&#46020;&#47196;-&#51060;&#44144;&#50500;&#45784;\&#49688;&#47049;&#49328;&#52636;&#49436;\10.&#48513;&#52380;&#44368;\&#48513;&#52380;&#44368;-&#44368;&#44033;-&#54616;&#45208;&#54616;&#4520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152;&#51473;&#47141;&#49885;(h=4.0m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54532;&#47196;&#51229;&#53944;\&#51109;&#54637;&#49440;\&#44396;&#51312;\&#44368;&#45824;\ABU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49457;&#54788;&#51116;\&#49352;%20&#54260;&#45908;\&#46041;&#54644;&#51649;&#51217;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8;&#54788;\C\&#51060;&#51228;&#54788;\&#50984;&#44257;&#44368;\&#50984;&#44257;&#44368;&#49688;&#51221;&#52572;&#51333;&#51665;&#442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&#48149;&#44592;&#49324;-&#47732;&#4831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4368;&#44033;\&#46041;&#54644;sam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slykim\&#52380;&#50504;&#48513;&#48512;&#45824;&#47196;\YGBAST\END%20PJ\&#48128;&#50577;&#49884;&#44288;&#45236;&#50864;&#54924;&#46020;&#47196;\&#51204;&#44592;\&#45236;&#50669;&#49436;\&#44160;&#53664;&#54980;&#49444;&#44228;&#48320;&#44221;(2&#45800;&#44228;)\&#50696;&#49328;&#49436;\R-&#54633;&#51221;&#47196;\&#44228;&#49328;&#49436;\&#51312;&#46020;&#44228;&#49328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228;&#51452;&#50724;&#46972;\&#49345;&#49688;\PHASE1-1&#49688;&#47049;&#49328;&#526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project\&#46041;&#47749;\&#51109;&#54637;&#49440;\&#44396;&#51312;&#44228;&#49328;\BO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9888;&#44600;(h-pile400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68;&#48152;&#44277;&#49324;\&#51221;&#47928;%20&#47532;&#47784;&#45944;&#47553;&#44277;&#49324;\&#51456;&#44277;&#44288;&#47144;\&#52572;&#51333;&#48516;\Documents%20and%20Settings\user\&#48148;&#53461;%20&#54868;&#47732;\&#44277;&#49324;\04&#45380;%20&#51060;&#51204;%20&#44277;&#49324;\&#54408;&#49480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9457;&#54984;\MY%20DOCUMENTS\OCEAN15\REPORT\&#50504;&#50577;&#54217;&#52492;.OCR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slykim\&#52380;&#50504;&#48513;&#48512;&#45824;&#47196;\2003\&#44537;&#46041;&#50644;&#51648;&#45768;&#50612;&#47553;(&#54872;&#44221;&#48512;)\&#51473;&#44257;&#48727;&#47932;&#54156;&#54532;&#51109;\&#49368;&#54540;\&#49368;&#54540;\&#44228;&#49328;&#49436;\&#49888;&#44396;&#47196;&#45800;&#46973;&#50857;&#47049;(&#52572;&#5133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ps\&#45236;&#44032;&#54620;&#44144;\&#50577;&#51452;&#45224;&#47732;&#54616;&#49688;\&#45224;&#47732;&#44592;&#44228;\&#45236;&#50669;&#49436;\YANGGU\douc\YG-NEWNY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DDC5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765KV.MUL\TOTAL\&#45817;1&#5478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ILWIDAG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65;\D\PJT-99\W-POHANG\&#51204;&#44592;&#44277;&#49324;\REP\CALC\final\ELE\&#45800;&#46973;2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PJT-2000\R-&#44305;&#51452;&#50948;&#49373;%20&#51652;&#51077;&#47196;\&#50696;&#49328;&#49436;\&#50696;&#49328;\&#44032;&#47196;&#46321;&#44277;&#49324;\Y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812;_PC\1WORKSHOP\1Kdm\&#53685;&#49888;\send\&#49457;&#48372;&#44060;&#48156;6&#52264;\&#48512;&#49328;&#52397;\&#51064;&#52380;&#54617;&#51061;&#46041;%20&#46041;&#50500;&#54413;&#47548;&#50500;&#54028;&#53944;&#54788;&#5110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PROJECT\&#51109;&#54637;&#49440;\&#44396;&#51312;\&#44368;&#45824;\IM\dh-a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\&#48177;&#50629;&#50668;&#54872;&#51452;\windows\TEMP\9701A\OUT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21;&#54872;\C\SINGLE\OFFICE40\temp\My%20Documents\&#45432;&#50689;&#48124;\Midtap\&#44592;&#44228;&#44204;&#51201;\Piping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56;&#50577;&#44288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PJT-97\R-SUWONJ\REP\P7-5-31\LX-CA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&#44148;&#49444;11\&#44608;&#47452;&#44288;&#45824;&#47532;&#45784;\&#49444;&#44228;&#54408;&#49480;\&#44592;&#51316;&#49444;&#44228;\34CC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stboxp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512;&#48317;&#49885;(h=6.50m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1\data%20(E)\&#48513;&#54620;&#49328;&#49884;&#54000;\&#49444;&#44228;&#48320;&#44221;1\&#45236;&#50669;\&#49885;&#51116;&#48320;&#44221;&#51089;&#50629;321\&#45800;&#4403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376;&#49440;&#48149;~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c\pe\My%20Documents\TAIWAN\C4\&#44208;&#51116;&#49436;&#47448;\C4MECH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DAE97\97kdRoad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1&#49688;&#4704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50676;\C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&#49900;&#48373;&#54788;\&#48317;&#49328;\&#44368;&#47049;4&#44060;&#49548;\&#49688;&#47049;\&#44368;&#458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SI\4GONGGU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P-Iso\Calc-St2\LX-JU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ALL-WORK\DWG\&#49345;&#54032;&#51201;&#47785;\&#44552;&#54840;3&#44368;\&#49688;&#47049;\&#44552;&#54840;3&#4436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49437;\D\&#50504;&#51221;\&#49444;&#44228;&#48143;&#49884;&#44277;&#48320;&#44221;\&#50504;&#51221;&#51221;&#49328;\&#51221;&#49328;\&#48372;&#49688;&#51221;&#49328;12.19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03\2004&#49688;&#54665;&#54532;&#47196;\&#49688;&#54665;project\&#50900;&#49457;&#50896;&#51088;&#47141;\&#47004;&#45936;&#53076;\&#45236;&#50669;\&#50900;&#49457;&#51312;&#44221;&#45236;&#50669;2003082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SLYKIM\&#49688;&#54665;PROJECT\DATAXLS\&#47568;&#44256;&#44060;\&#53552;&#45328;&#51312;&#46020;&#44228;&#49328;&#494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0577;&#49436;&#48516;&#47448;&#44288;&#44277;&#49324;\&#44288;&#47196;&#44277;\&#50724;&#49688;&#44288;&#47196;&#44277;&#49688;&#47049;&#49328;&#52636;-&#50857;&#4581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&#46041;&#46160;&#52380;\&#45236;&#50669;\&#54644;&#44400;5APT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down\LJK-SI\1&#44277;&#4439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down\LJK-EX~1\&#48152;&#50900;&#51312;&#44221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453;&#51204;&#51648;&#44396;\&#44032;&#50517;&#51109;\&#44032;&#50517;&#51109;%20&#49688;&#47049;&#49328;&#526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4508;\WXY\&#48156;&#51452;&#52376;\&#44397;&#53664;&#44288;&#47532;&#52397;\&#44592;&#49457;\4&#52264;3&#54924;\&#49688;&#47049;&#45236;&#50669;\&#44592;&#49457;&#45236;&#50669;(4&#52264;3&#54924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&#47560;&#51012;&#47560;&#45817;\excel(&#52572;&#51333;)\&#51312;&#44221;\&#44053;&#49436;&#4439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2001\&#45236;&#49552;&#51648;&#44396;\&#49688;&#47049;\&#44032;&#49884;&#49444;&#4427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exceldata\P-H\SURYANG\2\&#51340;&#50504;&#46020;&#4719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E\2004pro\&#50689;&#45224;&#45236;&#47449;&#51228;1&#44277;&#44396;(&#51312;&#44221;)\&#45236;&#50669;&#49436;\&#50689;&#45224;&#45236;&#47449;&#44428;%20&#51312;&#44221;&#45236;&#50669;(0818)&#48320;&#5487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KIM\ILWIDAG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08;&#55148;\D\&#44277;&#50976;\&#51228;&#52636;\&#48512;&#46973;&#49328;&#51312;&#44033;&#44277;&#50896;&#51020;&#50501;&#48148;&#45797;&#48516;&#49688;(&#54217;&#53469;&#49884;)\&#48512;&#46973;&#49328;&#45236;&#50669;(&#53664;&#47785;)2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EX\&#53664;&#47785;&#51068;&#509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&#54596;&#49345;&#54532;&#47196;&#51229;&#53944;\&#51060;&#52380;\&#49800;&#54169;&#49828;&#54848;\&#49800;&#54169;&#49828;&#54848;&#51204;&#47732;&#48512;\&#49444;&#44228;&#48708;0509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4;&#44148;&#48708;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0696;&#49328;&#45236;~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KANG\&#51221;&#49440;&#54616;&#49688;&#52376;&#47532;\Pjt-2001\&#54620;&#44053;&#49884;&#48124;&#44277;&#50896;\&#44228;&#49328;&#49436;\&#51312;&#46020;&#44228;&#49328;&#49436;(&#50672;&#49437;&#54924;&#51032;&#54980;&#51104;&#49892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Windows\&#48148;&#53461;%20&#54868;&#47732;\&#44148;&#49444;&#44277;&#47924;\&#45800;&#44592;&#44277;&#49324;&#45236;&#50669;&#51089;&#4945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6;&#49884;\1\&#44592;&#48376;&#53664;&#4932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TOWER\&#48169;&#50500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89;&#50629;\&#51109;&#54840;&#50896;\&#44396;&#51312;&#47932;\&#44032;&#49884;&#49444;&#44277;\&#44592;&#48376;&#53664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37329;&#21608;&#26144;\&#54217;&#54868;&#51032;&#45840;2&#45800;\NEWPROJECT\&#54217;&#54868;&#51032;&#45840;2&#45800;&#44228;(&#49340;&#50504;)\&#52280;&#44256;&#50857;\&#44228;&#49328;&#49436;\&#48512;&#54616;&#44228;&#49328;&#49436;\&#48372;&#50504;&#46321;&#51312;&#46020;&#44228;&#493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89;\&#51076;&#44257;-&#54788;&#46041;&#44036;(\mr.lee&#9756;&#9758;\&#53552;&#45328;\&#49457;&#45224;&#51109;&#54840;&#50896;\&#45236;&#50669;&#49436;\&#49368;&#54540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9464;&#44221;&#50644;&#51648;&#45768;&#50612;&#47553;\&#49340;&#52377;&#49884;&#49688;&#54644;&#48373;&#44396;\rahmen&#49688;&#47049;\&#45212;&#44053;&#44368;-&#49688;&#47049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7&#54924;&#44592;&#49457;\7&#52264;&#48320;&#44221;\q-data\&#49340;&#54840;&#44148;&#49444;\1&#44277;&#44396;\98NAEYUK\98&#51204;&#52404;ny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j\jmj\1&#52397;&#49328;&#47732;\&#49688;&#47049;\CIVIL\EXCLE\DAT\&#44256;&#50577;&#44288;&#5111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SMPPRT\&#52384;&#46020;&#52397;\&#48373;&#54633;&#51229;&#53944;\ETC\&#50672;&#49688;-&#50724;&#52492;&#44036;(&#52572;&#51665;&#49457;)\&#45236;&#50669;&#49436;\&#51076;&#49884;&#46041;&#47141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A\china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&#53685;&#47532;~&#49888;&#47532;\&#51089;&#50629;\&#49888;&#47532;&#51116;&#53552;&#45328;&#45236;&#50669;&#49436;(&#52572;&#51333;)1%20(version%201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OBJECT\OBJECT.XLW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&#48148;&#53461;%20&#54868;&#47732;\&#44277;&#49324;\04&#45380;%20&#51060;&#51204;%20&#44277;&#49324;\&#54408;&#49480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&#46041;&#54644;&#54620;&#54805;&#49345;\&#54620;&#54805;&#49345;\&#53468;&#50577;&#44305;%20&#48156;&#51204;\&#49444;&#44228;&#49436;\&#51204;&#44592;\&#45236;&#50669;\&#46041;&#54644;&#54868;&#47141;%20&#53468;&#50577;&#44305;&#48156;&#51204;&#49548;%20&#51204;&#44592;%20&#48143;%20&#49884;&#49828;&#53596;(&#54924;&#52376;&#47532;&#51109;&#48708;&#44368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&#54532;&#47196;&#51229;&#53944;\&#48624;&#54532;&#47196;&#51229;&#53944;\&#48512;&#46973;&#49328;&#48516;&#49688;&#44277;&#49324;\&#48512;&#46973;&#49328;&#45236;&#5066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21;&#52384;\&#49884;&#55141;&#49884;%20&#48169;&#49328;&#45824;&#47196;%20&#44032;&#47196;&#46321;\&#45236;&#50669;&#49436;(&#53664;&#44277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Book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&#52572;&#55148;&#50689;\project\&#50976;&#47548;\&#50577;&#52380;&#44396;\sample\&#46749;&#49452;&#51312;&#44221;&#49885;&#511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1\data%20(E)\&#50577;&#51452;\&#50696;&#49328;&#49436;\&#44592;&#44228;&#44277;&#49324;&#48708;\YANGGU\douc\YG-NEWNY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08;&#55148;\D\&#44277;&#50976;\&#50641;&#49472;DATA\&#45236;&#50669;&#49436;\&#51652;&#54644;&#49437;&#46041;\0228&#52572;&#51333;\&#54252;&#51109;&#49688;&#47049;&#49328;&#5263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4033;\&#44368;&#44033;\&#46041;&#54644;sam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KIM1\&#48393;&#49440;&#45800;&#44032;&#48708;&#44368;\2003%20project\&#44221;&#48512;&#49440;%20&#50689;&#46321;&#54252;~&#49688;&#50896;\&#44221;&#48512;&#49440;&#54217;&#47732;&#46020;\&#44221;&#48512;&#49440;&#44400;&#54252;SS&#51208;&#50672;&#44396;&#48516;&#51109;&#52824;(&#48320;&#44221;-2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C\My%20Documents\123\&#51204;&#52404;10&#54924;&#49444;&#442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65;\D\DMPRO\DOWN\HUN\&#51204;&#52404;&#49444;~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17;&#47197;&#44368;\&#49688;&#47049;&#49328;&#52636;&#49436;\&#48513;&#52380;&#44368;-&#44368;&#44033;-&#54616;&#45208;&#54616;&#4520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UNGGI\SUNGNAM\&#50577;&#51648;&#44540;&#47536;&#44277;&#50896;\&#44228;&#50557;&#45236;&#50669;-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project\&#45796;&#50868;&#48169;\owl\&#51228;1,2&#44396;&#44036;%20&#45236;&#50669;&#49436;%20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EXPORT\&#54644;&#44400;2APT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4868;&#54644;&#49688;&#4704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ARCH\&#49444;&#4870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&#46041;&#46160;&#52380;\&#45236;&#50669;\&#48152;&#50900;&#51312;&#44221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\e\&#52572;&#55148;&#50689;\project\&#50976;&#47548;\&#50577;&#52380;&#44396;\sample\&#46749;&#49452;&#51312;&#44221;&#49885;&#51116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TOWER\&#44592;&#45392;&#53457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4CHA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4060;&#48156;&#48708;&#50857;\&#44277;&#49324;&#50896;&#44032;&#50857;&#50669;\ktf&#51089;&#50629;&#51473;\&#48512;&#45824;&#53664;&#47785;,&#55129;&#47561;&#51060;,&#48176;&#49688;\&#55129;&#47561;&#51060;&#44277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windows\&#49444;&#48708;&#45236;&#50669;\&#54805;&#51228;&#44148;&#52629;\&#45224;&#52632;&#52380;&#50668;&#51473;%20&#44368;&#49892;%20&#51613;&#52629;&#44277;&#4932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76;\&#44036;&#51060;&#44277;&#49324;\&#54364;&#51456;&#50641;&#49472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WINDOWS\&#48148;&#53461;%20&#54868;&#47732;\dacom\&#51652;&#52380;~&#51613;&#54217;\&#51652;&#52380;,&#51613;&#54217;(9.3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HB\&#45824;&#52285;&#49688;&#4704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89;\&#51076;&#44257;-&#54788;&#46041;&#44036;(\mr.lee&#9756;&#9758;\&#53552;&#45328;\&#49457;&#45224;&#51109;&#54840;&#50896;\&#45236;&#50669;&#49436;\&#45432;&#44480;&#51116;IC&#45236;&#50669;&#4943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0500;&#53412;&#53664;&#54588;&#50500;\&#53664;&#49457;&#52488;&#46321;&#54617;&#44368;%20&#44553;&#49885;&#49548;%20&#51613;&#52629;&#44277;&#49324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1GONGGU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852;&#45768;\C\WINDOWS\&#48148;&#53461;%20&#54868;&#47732;\Book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51312;&#44221;&#50976;&#51648;&#44288;&#47532;\&#51116;&#52384;&#51060;&#48169;\&#49444;&#44228;&#51088;&#47308;&#49892;\&#49444;&#44228;&#45236;&#50669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849;&#45909;\AWORK\AWORK\Old_d\&#50641;&#49472;\KYONGNAM\ULSAN\BIG\&#48372;&#50756;&#44277;&#49324;\&#51077;&#52272;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6041;&#54644;&#54620;&#54805;&#49345;\&#54620;&#54805;&#49345;\&#44277;&#49324;&#44288;&#47532;\&#51068;&#48152;&#44277;&#49324;\'08&#44277;&#49324;\&#49884;&#49444;&#47932;%20&#50976;&#51648;&#48372;&#49688;&#44277;&#49324;\&#46041;&#54644;&#54868;&#47141;%20&#44148;&#52629;&#47932;%20&#51068;&#48512;%20&#48372;&#49688;&#44277;&#49324;\&#51228;&#44288;&#51109;&#44060;&#49688;&#44277;&#4932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KSAN\&#51061;&#49328;&#49444;&#44228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SI\&#51652;&#51077;&#46020;&#47196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204;&#47141;\&#44277;&#49324;&#50696;&#49328;&#54616;&#51312;&#49436;\&#49892;&#45236;&#5066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BANDAL\EXCEL\RAHMEN\RAHMEN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4620;&#51204;&#51064;&#5107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slykim\&#52380;&#50504;&#48513;&#48512;&#45824;&#47196;\YGBAST\END%20PJ\&#48128;&#50577;&#49884;&#44288;&#45236;&#50864;&#54924;&#46020;&#47196;\&#51204;&#44592;\&#45236;&#50669;&#49436;\&#44160;&#53664;&#54980;&#49444;&#44228;&#48320;&#44221;(2&#45800;&#44228;)\&#50696;&#49328;&#49436;\R-&#54633;&#51221;&#47196;\&#44228;&#49328;&#49436;\&#44228;&#49328;&#49436;4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NGNAM\ULSAN\BIG\&#49444;&#44228;&#51077;&#52272;&#46020;&#44553;\&#46020;&#44553;(&#51228;&#52636;)\&#45800;&#44032;&#49328;&#52636;(00d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&#46041;&#46160;&#52380;\&#45236;&#50669;\BYN\JUNKIDAN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rim09\D\LJK-LAST\BANG-A\&#48169;&#50500;&#47672;&#47532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&#50672;&#51221;&#54840;\&#45909;&#54252;&#52380;&#44368;\FINAL\&#49688;&#47049;\&#49688;&#47049;&#52572;&#51333;&#48516;0727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project\&#44053;&#44397;(&#44396;)\&#44396;&#51312;&#47932;~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97\water\97rc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AL-SAN\PIER\P4567-5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50629;&#50857;\&#46041;&#54644;&#54620;&#54805;&#49345;\&#54620;&#54805;&#49345;\&#53468;&#50577;&#44305;%20&#48156;&#51204;\&#49444;&#44228;&#49436;\&#52572;&#51333;&#49688;&#51221;%20&#49444;&#44228;\&#46041;&#54644;&#54620;&#54805;&#49345;\&#54620;&#54805;&#49345;\&#53468;&#50577;&#44305;%20&#48156;&#51204;\&#49444;&#44228;&#49436;\&#48320;&#44221;&#49444;&#44228;&#52509;&#44292;A\&#49444;&#44228;&#48320;&#44221;&#44277;&#49324;&#48708;(&#44160;&#53664;&#44148;&#52629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5;&#51652;\DISKET\&#53664;&#47785;(1079)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221;&#52384;&#51032;&#52980;&#54504;&#53552;\&#51652;&#50504;~&#51201;&#49328;\2004\NEW%20PROJECT\&#51652;&#50504;~&#51201;&#49328;\&#52572;&#51333;\2&#44396;&#44036;\&#45236;&#50669;&#49436;2&#44396;&#44036;%20(version%201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08;&#55148;\D\&#44277;&#50976;\&#54532;&#47196;&#51229;&#53944;\&#45796;&#49328;&#50612;&#47536;&#51060;&#44277;&#50896;\&#45236;&#50669;&#49436;\&#45796;&#49328;&#54252;&#51109;&#49688;&#47049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gjin-tp\data2\&#48156;)&#44592;&#44228;&#48512;\&#44228;&#54925;&#50696;&#48169;&#51221;&#48708;&#44277;&#49324;\2000%231OH\&#49444;&#44228;&#49436;\&#54620;&#51204;&#44592;&#44277;\&#54616;&#46041;&#53552;_&#44592;&#52488;&#49444;&#44228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088;&#47308;&#51665;\&#51068;&#48152;&#51088;&#47308;\&#44032;&#47196;&#46321;\&#53552;&#45328;&#45236;&#50669;&#52509;&#44292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49;&#51333;&#49457;\&#50629;&#52404;&#44288;&#47532;\&#44592;&#51456;\&#54364;&#51456;&#49436;\&#49440;&#51221;&#50836;&#4716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COPING"/>
      <sheetName val="반중력식옹벽"/>
      <sheetName val="BOX-E"/>
      <sheetName val="기초공"/>
      <sheetName val="기둥(원형)"/>
      <sheetName val="노임이"/>
      <sheetName val="간선계산"/>
      <sheetName val="양수장(기계)"/>
      <sheetName val="D-3109"/>
      <sheetName val="산출근거"/>
      <sheetName val="도장수량(하1)"/>
      <sheetName val="주형"/>
      <sheetName val="집수정"/>
      <sheetName val="투찰"/>
      <sheetName val="2.단면가정 "/>
      <sheetName val="A-4"/>
      <sheetName val="공문"/>
      <sheetName val="교각계산"/>
      <sheetName val="공사비예산서(토목분)"/>
      <sheetName val="data_dci"/>
      <sheetName val="data_mci"/>
      <sheetName val="behind"/>
      <sheetName val="Main"/>
      <sheetName val="#REF"/>
      <sheetName val="1.설계조건"/>
      <sheetName val="BID"/>
      <sheetName val="품셈"/>
      <sheetName val="인건비"/>
      <sheetName val="입찰안"/>
      <sheetName val="기성2"/>
      <sheetName val="장문교(대전)"/>
      <sheetName val="ABUT수량-A1"/>
      <sheetName val="원내역"/>
      <sheetName val="날1"/>
      <sheetName val="내역서적용수량"/>
      <sheetName val="Sheet1"/>
      <sheetName val="1호맨홀토공"/>
      <sheetName val="도색집계"/>
      <sheetName val="유림골조"/>
      <sheetName val="INPUT"/>
      <sheetName val="수로교총재료집계"/>
      <sheetName val="포장복구집계"/>
      <sheetName val="다곡2교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실행철강하도"/>
      <sheetName val="단가 및 재료비"/>
      <sheetName val="관로토공집계표"/>
      <sheetName val="데이타"/>
      <sheetName val="DATA"/>
      <sheetName val="CABLE SIZE-3"/>
      <sheetName val="배수내역 (2)"/>
      <sheetName val="AC포장수량"/>
      <sheetName val="내역서"/>
      <sheetName val="점수계산1-2"/>
      <sheetName val="ASP포장"/>
      <sheetName val="SLIDES"/>
      <sheetName val="예가표"/>
      <sheetName val="옹벽"/>
      <sheetName val="금액내역서"/>
      <sheetName val="수로BOX(시점부)"/>
      <sheetName val="교각1"/>
      <sheetName val="DATA 입력란"/>
      <sheetName val="진주방향"/>
      <sheetName val="단가목록"/>
      <sheetName val="JUCKEYK"/>
      <sheetName val="소업1교"/>
      <sheetName val="총괄"/>
      <sheetName val="내역"/>
      <sheetName val="옹벽1"/>
      <sheetName val="설계개요"/>
      <sheetName val="전차선로 물량표"/>
      <sheetName val="Sheet3"/>
      <sheetName val="6PILE  (돌출)"/>
      <sheetName val="자재단가비교표"/>
      <sheetName val="전계가"/>
      <sheetName val="중기비"/>
      <sheetName val="건식PD설치현황표"/>
      <sheetName val="현장관리비내역서"/>
      <sheetName val="자재단가"/>
      <sheetName val="도장수량"/>
      <sheetName val="INPUT_DATA_(2)"/>
      <sheetName val="단면_(2)"/>
      <sheetName val="BOX본체수량_(2)"/>
      <sheetName val="BOX토공_(2)"/>
      <sheetName val="설계조건"/>
      <sheetName val="5CHBDC"/>
      <sheetName val="96보완계획7.12"/>
      <sheetName val=" 상부공통집계(총괄)"/>
      <sheetName val="전신환매도율"/>
      <sheetName val="준검 내역서"/>
      <sheetName val="상수도토공집계표"/>
      <sheetName val="3.공통공사대비"/>
      <sheetName val="Sheet1 (2)"/>
      <sheetName val="일위대가"/>
      <sheetName val="기둥"/>
      <sheetName val="저판(버림100)"/>
      <sheetName val="공통가설"/>
      <sheetName val="부서현황"/>
      <sheetName val="2000.11월설계내역"/>
      <sheetName val="제-노임"/>
      <sheetName val="제직재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B부대공"/>
      <sheetName val="표지"/>
      <sheetName val="물질수지(2011)"/>
      <sheetName val="노임단가"/>
      <sheetName val="전기일위대가"/>
      <sheetName val="가정단면"/>
      <sheetName val="1-1"/>
      <sheetName val="카메라"/>
      <sheetName val="4)유동표"/>
      <sheetName val="부대내역"/>
      <sheetName val="주beam"/>
      <sheetName val="전체도급"/>
      <sheetName val="SLAB&quot;1&quot;"/>
      <sheetName val="98지급계획"/>
      <sheetName val="일위대가목차"/>
      <sheetName val="대비"/>
      <sheetName val="단면가정"/>
      <sheetName val="2.단면가정"/>
      <sheetName val="40총괄"/>
      <sheetName val="40집계"/>
      <sheetName val="ACUNIT"/>
      <sheetName val="R.C RAHMEN 해석"/>
      <sheetName val="본체 설 계"/>
      <sheetName val="Sheet4"/>
      <sheetName val="갑지(추정)"/>
      <sheetName val="Y-WORK"/>
      <sheetName val="표준계약서"/>
      <sheetName val="EQUIP-H"/>
      <sheetName val="변경집계표"/>
      <sheetName val="AS복구"/>
      <sheetName val="중기터파기"/>
      <sheetName val="변수값"/>
      <sheetName val="중기상차"/>
      <sheetName val="포장공"/>
      <sheetName val="수목단가"/>
      <sheetName val="시설수량표"/>
      <sheetName val="시설일위"/>
      <sheetName val="식재수량표"/>
      <sheetName val="식재일위"/>
      <sheetName val="일위목록"/>
      <sheetName val="SLAB근거-1"/>
      <sheetName val="주방환기"/>
      <sheetName val="106C0300"/>
      <sheetName val="적용단위길이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일위대가(계측기설치)"/>
      <sheetName val="단위수량"/>
      <sheetName val="관음목장(제출용)자105인97.5"/>
      <sheetName val="식재가격"/>
      <sheetName val="식재총괄"/>
      <sheetName val="단가산출"/>
      <sheetName val="차액보증"/>
      <sheetName val="토사(PE)"/>
      <sheetName val="제수"/>
      <sheetName val="공사비증감"/>
      <sheetName val="정부노임단가"/>
      <sheetName val="자료"/>
      <sheetName val="2BOX본체"/>
      <sheetName val="집계표"/>
      <sheetName val="말뚝지지력산정"/>
      <sheetName val="wall"/>
      <sheetName val="화산경계"/>
      <sheetName val="원가계산서"/>
      <sheetName val="재료집계(분수관)"/>
      <sheetName val="8.PILE  (돌출)"/>
      <sheetName val="조명시설"/>
      <sheetName val="총괄집계 "/>
      <sheetName val="기흥하도용"/>
      <sheetName val="타공종이기"/>
      <sheetName val="플랜트 설치"/>
      <sheetName val="국공유지및사유지"/>
      <sheetName val="INPUT-DATA"/>
      <sheetName val="철근량"/>
      <sheetName val="데리네이타현황"/>
      <sheetName val="예정(3)"/>
      <sheetName val="동원(3)"/>
      <sheetName val="횡배수관"/>
      <sheetName val="일  위  대  가  목  록"/>
      <sheetName val="말뚝설계"/>
      <sheetName val="AAA"/>
      <sheetName val="장비가동"/>
      <sheetName val="CODE"/>
      <sheetName val="갑지1"/>
      <sheetName val="기초INPUT"/>
      <sheetName val="낙석방지망현황"/>
      <sheetName val="본체"/>
      <sheetName val="현장관리비 산출내역"/>
      <sheetName val="2000전체분"/>
      <sheetName val="2000년1차"/>
      <sheetName val="공사비내역"/>
      <sheetName val="최적단면"/>
      <sheetName val="재료"/>
      <sheetName val="6.교좌면보강"/>
      <sheetName val="구조물포장"/>
      <sheetName val="도급"/>
      <sheetName val="인사자료총집계"/>
      <sheetName val="토공"/>
      <sheetName val="보현동3교종점측"/>
      <sheetName val="guard(mac)"/>
      <sheetName val="지급자재"/>
      <sheetName val="세부내역(직접인건비)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공사비집계"/>
      <sheetName val="오수관"/>
      <sheetName val="오수관토공"/>
      <sheetName val="1.설계기준"/>
      <sheetName val="마산방향"/>
      <sheetName val="98수문일위"/>
      <sheetName val="수토공단위당"/>
      <sheetName val="순서도"/>
      <sheetName val="구리토평1전기"/>
      <sheetName val="DANGA"/>
      <sheetName val="기계내역"/>
      <sheetName val="갑지"/>
      <sheetName val="경비2내역"/>
      <sheetName val="날개벽수량표"/>
      <sheetName val="CCTV내역서"/>
      <sheetName val="적격분석"/>
      <sheetName val="Pier 3"/>
      <sheetName val="가로등기초"/>
      <sheetName val="HANDHOLE(2)"/>
      <sheetName val="설계예산2"/>
      <sheetName val="품셈TABLE"/>
      <sheetName val="수문일1"/>
      <sheetName val="공사비총괄"/>
      <sheetName val="수량산출"/>
      <sheetName val="공정양식(원본)"/>
      <sheetName val="기본DATA"/>
      <sheetName val="CTEMCOST"/>
      <sheetName val="말뚝기초(안정검토)-외측"/>
      <sheetName val="Sheet2"/>
      <sheetName val="일위대가표"/>
      <sheetName val="개요"/>
      <sheetName val="내역서(기성청구)"/>
      <sheetName val="취수탑"/>
      <sheetName val="배수갑문"/>
      <sheetName val="반중력식옹벽3.5"/>
      <sheetName val="원가"/>
      <sheetName val="총괄표"/>
      <sheetName val="도장"/>
      <sheetName val="이기(집계)"/>
      <sheetName val="7단가"/>
      <sheetName val="ⴭⴭⴭⴭⴭ"/>
      <sheetName val="자금청구"/>
      <sheetName val="DATE"/>
      <sheetName val="노임"/>
      <sheetName val="중기"/>
      <sheetName val="제수변수량"/>
      <sheetName val="공기변수량"/>
      <sheetName val="U-TYPE(1)"/>
      <sheetName val="SLAB"/>
      <sheetName val="날개벽(시점좌측)"/>
      <sheetName val="조명율표"/>
      <sheetName val="전체"/>
      <sheetName val="일위대가(가설)"/>
      <sheetName val="주빔의 설계"/>
      <sheetName val="입력DATA"/>
      <sheetName val="바닥판"/>
      <sheetName val="약품공급2"/>
      <sheetName val="공기"/>
      <sheetName val="투찰내역"/>
      <sheetName val="신공항A-9(원가수정)"/>
      <sheetName val="맨홀토공(3)"/>
      <sheetName val="슬래브"/>
      <sheetName val="이토변실(A3-LINE)"/>
      <sheetName val="산출근거1"/>
      <sheetName val="지장물조서"/>
      <sheetName val="옹벽철근"/>
      <sheetName val="sw1"/>
      <sheetName val="NOMUBI"/>
      <sheetName val="석"/>
      <sheetName val="CON포장수량"/>
      <sheetName val="1호인버트수량"/>
      <sheetName val="전체내역"/>
      <sheetName val="노무비"/>
      <sheetName val="BOX단위철근"/>
      <sheetName val="고창방향"/>
      <sheetName val="더돋기량"/>
      <sheetName val="합계금액"/>
      <sheetName val="안정검토"/>
      <sheetName val="노원열병합  건축공사기성내역서"/>
      <sheetName val="건축내역"/>
      <sheetName val="우수공"/>
      <sheetName val="안산기계장치"/>
      <sheetName val="Sheet6"/>
      <sheetName val="3BL공동구 수량"/>
      <sheetName val="뚝토공"/>
      <sheetName val="좌측"/>
      <sheetName val="CVT산정"/>
      <sheetName val="SG"/>
      <sheetName val="방음벽기초"/>
      <sheetName val="목동1절주.bh01"/>
      <sheetName val="본사S"/>
      <sheetName val="설산1.나"/>
      <sheetName val="포장수량집계"/>
      <sheetName val="총괄내역서"/>
      <sheetName val="골재산출"/>
      <sheetName val="단면기준"/>
      <sheetName val="ENE-CAL 1"/>
      <sheetName val="전체제잡비"/>
      <sheetName val="협의단가"/>
      <sheetName val="고분전시관"/>
      <sheetName val="낙찰표"/>
      <sheetName val="상행선"/>
      <sheetName val="96까지"/>
      <sheetName val="97년"/>
      <sheetName val="98이후"/>
      <sheetName val="설 계"/>
      <sheetName val="산출2-기기동력"/>
      <sheetName val="터파기및재료"/>
      <sheetName val="Ⅴ-2.공종별내역"/>
      <sheetName val="토목"/>
      <sheetName val="찍기"/>
      <sheetName val="Regenerator  Concrete Structure"/>
      <sheetName val="전기"/>
      <sheetName val="FB25JN"/>
      <sheetName val="전선"/>
      <sheetName val="XL4Poppy"/>
      <sheetName val="내역서(삼호)"/>
      <sheetName val="ERECIN"/>
      <sheetName val="tggwan(mac)"/>
      <sheetName val="토공정보"/>
      <sheetName val="수안보-MBR1"/>
      <sheetName val="배수통관(좌)"/>
      <sheetName val="가시설(TYPE-A)"/>
      <sheetName val="1-1평균터파기고(1)"/>
      <sheetName val="TOT"/>
      <sheetName val="제수변수량H2.15"/>
      <sheetName val="_공기변수량"/>
      <sheetName val="자재 집계표"/>
      <sheetName val="토공계산서(부체도로)"/>
      <sheetName val="VXXXXXXX"/>
      <sheetName val="경비실"/>
      <sheetName val="판"/>
      <sheetName val="BQMPALOC"/>
      <sheetName val="토적표"/>
      <sheetName val="우수"/>
      <sheetName val="5.정산서"/>
      <sheetName val="고유코드_설계"/>
      <sheetName val="COVER"/>
      <sheetName val="토공사"/>
      <sheetName val="IN"/>
      <sheetName val="백호우계수"/>
      <sheetName val="코드표"/>
      <sheetName val="맨홀토공수량"/>
      <sheetName val="수량"/>
      <sheetName val="가격조사서"/>
      <sheetName val="BOX형 교대"/>
      <sheetName val="P4-C"/>
      <sheetName val="combi(wall)"/>
      <sheetName val="INPUT(덕도방향-시점)"/>
      <sheetName val="AS포장복구 "/>
      <sheetName val="¿Á¿Üµî½Å¼³"/>
      <sheetName val="설직재-1"/>
      <sheetName val="TEL"/>
      <sheetName val="입력자료(노무비)"/>
      <sheetName val="설계명세서(선로)"/>
      <sheetName val="Sheet5"/>
      <sheetName val="PSV"/>
      <sheetName val="시설물"/>
      <sheetName val="대림경상68억"/>
      <sheetName val="설계기준"/>
      <sheetName val="EACT10"/>
      <sheetName val="BOX(1.5X1.5)"/>
      <sheetName val="D-623D"/>
      <sheetName val="CAL"/>
      <sheetName val="청주-교대(A1)"/>
      <sheetName val="적용환율"/>
      <sheetName val="MAT"/>
      <sheetName val="공주방향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기계경비일람"/>
      <sheetName val="직접경비"/>
      <sheetName val="산출내역서집계표"/>
      <sheetName val="조경"/>
      <sheetName val="깨기수량"/>
      <sheetName val="내역표지"/>
      <sheetName val="날개벽"/>
      <sheetName val="철거총괄집계"/>
      <sheetName val="철근총괄집계"/>
      <sheetName val="일반전기"/>
      <sheetName val="02자재"/>
      <sheetName val="공사개요"/>
      <sheetName val="삼성전기"/>
      <sheetName val="type-F"/>
      <sheetName val="CPM챠트"/>
      <sheetName val="본장"/>
      <sheetName val="발파유용(3)"/>
      <sheetName val="수로단위수량"/>
      <sheetName val="경영상태"/>
      <sheetName val="1단계"/>
      <sheetName val="I一般比"/>
      <sheetName val="가격"/>
      <sheetName val="기별-공가용"/>
      <sheetName val="설계"/>
      <sheetName val="일위대가목록"/>
      <sheetName val="단가대비표"/>
      <sheetName val="설계예산서(전체)"/>
      <sheetName val="배수관 제원표(DON'T PLOT)"/>
      <sheetName val="수로관단위수량"/>
      <sheetName val="배수관설치현황"/>
      <sheetName val="배수관단위수량"/>
      <sheetName val="토공 total"/>
      <sheetName val="MOTOR"/>
      <sheetName val="부대대비"/>
      <sheetName val="냉연집계"/>
      <sheetName val="N賃率-職"/>
      <sheetName val="단면별연장"/>
      <sheetName val="TYPE-1"/>
      <sheetName val="통합"/>
      <sheetName val="C.배수관공"/>
      <sheetName val="실행"/>
      <sheetName val="차선도색현황"/>
      <sheetName val="노견단위수량"/>
      <sheetName val="Sheet17"/>
      <sheetName val="화해(함평)"/>
      <sheetName val="화해(장성)"/>
      <sheetName val="상부집계표"/>
      <sheetName val="공사별총괄표(도급)"/>
      <sheetName val="CONUNIT"/>
      <sheetName val="재집"/>
      <sheetName val="직재"/>
      <sheetName val="960318-1"/>
      <sheetName val="전체_1설계"/>
      <sheetName val="남양시작동자105노65기1.3화1.2"/>
      <sheetName val="woo(mac)"/>
      <sheetName val="단면검토"/>
      <sheetName val="건축"/>
      <sheetName val="L형옹벽단위수량(35)"/>
      <sheetName val="비계,CON'C"/>
      <sheetName val="우배수"/>
      <sheetName val="유효폭의 계산"/>
      <sheetName val="제잡비"/>
      <sheetName val="기초코드"/>
      <sheetName val="4.장비손료"/>
      <sheetName val="언양휴게소배수관 흄관설치"/>
      <sheetName val="노안2지구총(시행계획)"/>
      <sheetName val="자재조서"/>
      <sheetName val="경상비"/>
      <sheetName val="전문하도급"/>
      <sheetName val="교량전기"/>
      <sheetName val="평가데이터"/>
      <sheetName val="단가"/>
      <sheetName val="98비정기소모"/>
      <sheetName val="역T형(H=6.0) (2)"/>
      <sheetName val="교통표지판기초자료"/>
      <sheetName val="단가비교표"/>
      <sheetName val="70%"/>
      <sheetName val="산출및내역"/>
      <sheetName val="200"/>
      <sheetName val="제출내역 (2)"/>
      <sheetName val="참고-설계변경검토(2012년예정분)-내부관리"/>
      <sheetName val="참고-예비비현황"/>
      <sheetName val="IMPEADENCE MAP 취수장"/>
      <sheetName val="청천내"/>
      <sheetName val="경성자금"/>
      <sheetName val="토 목"/>
      <sheetName val="97년 추정"/>
      <sheetName val="정렬"/>
      <sheetName val="P5"/>
      <sheetName val="P6"/>
      <sheetName val="P7"/>
      <sheetName val="P8"/>
      <sheetName val="P14"/>
      <sheetName val="3.하중산정4.지지력"/>
      <sheetName val="제경비"/>
      <sheetName val="실적공사비"/>
      <sheetName val="입력(K0)"/>
      <sheetName val="장비기준"/>
      <sheetName val="재료비"/>
      <sheetName val="환율"/>
      <sheetName val="입출재고현황 (2)"/>
      <sheetName val="8. 안정검토"/>
      <sheetName val="가로등내역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골조시행"/>
      <sheetName val="교대(A1)"/>
      <sheetName val="별표"/>
      <sheetName val="설계명세서"/>
      <sheetName val="준검_내역서"/>
      <sheetName val="지장물건조서"/>
      <sheetName val="상부공"/>
      <sheetName val="2.공사비내역서(당초,변경)"/>
      <sheetName val="단가산출2"/>
      <sheetName val="5.단면설계"/>
      <sheetName val="내역및총괄"/>
      <sheetName val="총수량집계표"/>
      <sheetName val="전신"/>
      <sheetName val="유동표"/>
      <sheetName val="건축공사"/>
      <sheetName val="수량3"/>
      <sheetName val="교대(A1-A2)"/>
      <sheetName val="인구밀도산정"/>
      <sheetName val="근고 블록 유형별 수량"/>
      <sheetName val="동물이동경사현황"/>
      <sheetName val="계산내역"/>
      <sheetName val="증감대비"/>
      <sheetName val="비탈면보호공수량산출"/>
      <sheetName val="1.토공"/>
      <sheetName val="6공구(당초)"/>
      <sheetName val="토량1-1"/>
      <sheetName val="부대비율"/>
      <sheetName val="용산1(해보)"/>
      <sheetName val="3.하중계산"/>
      <sheetName val="수량산출서"/>
      <sheetName val="상-교대(A1-A2)"/>
      <sheetName val="을"/>
      <sheetName val="VENDOR LIST"/>
      <sheetName val="예산M12A"/>
      <sheetName val="반중력식옹벽3_5"/>
      <sheetName val="실행예산"/>
      <sheetName val="1TL종점(1)"/>
      <sheetName val="B"/>
      <sheetName val="물가자료"/>
      <sheetName val="suk(mac)"/>
      <sheetName val="MYUN(MAC)"/>
      <sheetName val="식재"/>
      <sheetName val="식재출력용"/>
      <sheetName val="유지관리"/>
      <sheetName val="부대공"/>
      <sheetName val="3.현장배치"/>
      <sheetName val="현장배치"/>
      <sheetName val="횡날개수집"/>
      <sheetName val="공작물조직표(용배수)"/>
      <sheetName val="역T형교대-2수량"/>
      <sheetName val="6호기"/>
      <sheetName val="홍보비디오"/>
      <sheetName val="1,2,3,4,5단위수량"/>
      <sheetName val="법면단"/>
      <sheetName val="석축단"/>
      <sheetName val="법면수집"/>
      <sheetName val="석축설면"/>
      <sheetName val="수목데이타 "/>
      <sheetName val="수목표준대가"/>
      <sheetName val="2공구산출내역"/>
      <sheetName val="단위중량"/>
      <sheetName val="주현(해보)"/>
      <sheetName val="주현(영광)"/>
      <sheetName val="암거공"/>
      <sheetName val="입상내역"/>
      <sheetName val="출자한도"/>
      <sheetName val="공사수행방안"/>
      <sheetName val="해전배수"/>
      <sheetName val="개거호형별수량"/>
      <sheetName val="수축이음"/>
      <sheetName val="신축이음"/>
      <sheetName val="토공집계표"/>
      <sheetName val="착공계"/>
      <sheetName val="직공비"/>
      <sheetName val="배지거총재료집계표"/>
      <sheetName val="L형옹벽단위수량(25)"/>
      <sheetName val="대림정보통신"/>
      <sheetName val="9GNG운반"/>
      <sheetName val="관리비현황"/>
      <sheetName val="음료실행"/>
      <sheetName val="설계요율"/>
      <sheetName val="포장공사"/>
      <sheetName val="횡배수관토공수량"/>
      <sheetName val="(C)원내역"/>
      <sheetName val="일  위  _x0002__x0000_陀6_x0000__x0000__x0001_ࠀ 록"/>
      <sheetName val="내역서(䰍‶"/>
      <sheetName val="7.PILE  (돌출)"/>
      <sheetName val="업무연락 갑지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내민받침"/>
      <sheetName val="말뚝지지력산정"/>
      <sheetName val="안정검토"/>
      <sheetName val="단면 (2)"/>
      <sheetName val="guard(mac)"/>
      <sheetName val="H-pile(298x299)"/>
      <sheetName val="H-pile(250x250)"/>
      <sheetName val="단가비교표"/>
      <sheetName val="기둥(원형)"/>
      <sheetName val="DATE"/>
      <sheetName val="6PILE  (돌출)"/>
      <sheetName val="중기사용료산출근거"/>
      <sheetName val="단가 및 재료비"/>
      <sheetName val="총괄표"/>
      <sheetName val="표지"/>
      <sheetName val="단중표"/>
      <sheetName val="3BL공동구 수량"/>
      <sheetName val="조건표"/>
      <sheetName val="선로정수계산"/>
      <sheetName val="wall"/>
      <sheetName val="교각계산"/>
      <sheetName val="1. 설계조건 2.단면가정 3. 하중계산"/>
      <sheetName val="DATA 입력란"/>
    </sheetNames>
    <sheetDataSet>
      <sheetData sheetId="0" refreshError="1"/>
      <sheetData sheetId="1" refreshError="1"/>
      <sheetData sheetId="2" refreshError="1">
        <row r="2">
          <cell r="C2">
            <v>0.71330000000000005</v>
          </cell>
        </row>
        <row r="8">
          <cell r="C8">
            <v>6.4240000000000004</v>
          </cell>
        </row>
        <row r="9">
          <cell r="C9">
            <v>7.9420000000000002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철근단면적"/>
      <sheetName val="공칭철근단면적,충격계수"/>
      <sheetName val="말뚝본체검토"/>
      <sheetName val="Sheet8"/>
      <sheetName val="안정검토"/>
      <sheetName val="말뚝지지력산정"/>
      <sheetName val="단면 (2)"/>
      <sheetName val="공량산출근거서"/>
      <sheetName val="수전기기DATA"/>
      <sheetName val="DATA"/>
      <sheetName val="교각1"/>
      <sheetName val="기둥(원형)"/>
      <sheetName val="guard(mac)"/>
      <sheetName val="일위대가"/>
      <sheetName val="금액내역서"/>
      <sheetName val="부하계산서"/>
      <sheetName val="단가대비표"/>
      <sheetName val="COPING"/>
      <sheetName val="INPUT(덕도방향-시점)"/>
      <sheetName val="자판실행"/>
      <sheetName val="연돌일위집계"/>
    </sheetNames>
    <sheetDataSet>
      <sheetData sheetId="0" refreshError="1"/>
      <sheetData sheetId="1" refreshError="1">
        <row r="3">
          <cell r="C3">
            <v>1.2669999999999999</v>
          </cell>
        </row>
        <row r="4">
          <cell r="C4">
            <v>1.986</v>
          </cell>
        </row>
        <row r="5">
          <cell r="C5">
            <v>2.8650000000000002</v>
          </cell>
        </row>
        <row r="6">
          <cell r="C6">
            <v>3.871</v>
          </cell>
        </row>
        <row r="7">
          <cell r="C7">
            <v>5.0670000000000002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내역"/>
      <sheetName val="공통가설"/>
      <sheetName val="옹벽"/>
      <sheetName val="대창(장성)"/>
      <sheetName val="INPUT(덕도방향-시점)"/>
      <sheetName val="음료실행"/>
      <sheetName val="토공"/>
      <sheetName val="철근단면적"/>
      <sheetName val="통합"/>
      <sheetName val="공내역"/>
      <sheetName val="노임"/>
      <sheetName val="목차"/>
      <sheetName val="input"/>
      <sheetName val="SLAB&quot;1&quot;"/>
      <sheetName val="슬래브(유곡)"/>
      <sheetName val="3CHBDC"/>
      <sheetName val="안정계산"/>
      <sheetName val="단면검토"/>
      <sheetName val="기둥"/>
      <sheetName val="저판(버림100)"/>
      <sheetName val="손익분석"/>
      <sheetName val="CODE"/>
      <sheetName val="단면 (2)"/>
      <sheetName val="간선계산"/>
      <sheetName val="노무비"/>
      <sheetName val="원가입력"/>
      <sheetName val="데이타"/>
      <sheetName val="DATA"/>
      <sheetName val="ABUT수량-A1"/>
      <sheetName val="노임단가"/>
      <sheetName val="조명시설"/>
      <sheetName val="1.설계조건"/>
      <sheetName val="교각계산"/>
      <sheetName val="우각부보강"/>
      <sheetName val="공사비집계"/>
      <sheetName val="총계"/>
      <sheetName val="안정검토"/>
      <sheetName val="단면설계"/>
      <sheetName val="3BL공동구 수량"/>
      <sheetName val="COST"/>
      <sheetName val="사용성검토"/>
      <sheetName val="guard(mac)"/>
      <sheetName val="일위대가"/>
      <sheetName val="물가자료"/>
      <sheetName val="SLAB근거-1"/>
      <sheetName val="R1"/>
      <sheetName val="1-1"/>
      <sheetName val="직공비"/>
      <sheetName val="DATE"/>
      <sheetName val="진주방향"/>
      <sheetName val="마산방향"/>
      <sheetName val="마산방향철근집계"/>
      <sheetName val="Macro(전선)"/>
      <sheetName val="전기일위대가"/>
      <sheetName val="PBS"/>
      <sheetName val="#REF"/>
      <sheetName val="8.석축단위(H=1.5M)"/>
      <sheetName val="Sheet1 (2)"/>
      <sheetName val="11.우각부 보강"/>
      <sheetName val="단중표"/>
      <sheetName val="Sheet1"/>
      <sheetName val="Sheet2"/>
      <sheetName val="Sheet3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토   공 "/>
      <sheetName val="배수공"/>
      <sheetName val="교량공"/>
      <sheetName val="포장공"/>
      <sheetName val="부대공"/>
      <sheetName val="단가목록"/>
      <sheetName val="신규단가"/>
      <sheetName val="Sheet4"/>
      <sheetName val="Sheet5"/>
      <sheetName val="설계조건"/>
      <sheetName val="MOTOR"/>
      <sheetName val="안정검토(온1)"/>
      <sheetName val="정부노임단가"/>
      <sheetName val="중기일위대가"/>
      <sheetName val="철근단면적"/>
      <sheetName val="9901단가"/>
      <sheetName val="FOOTING단면력"/>
      <sheetName val="3련 BOX"/>
      <sheetName val="VXXXXXXX"/>
      <sheetName val="tggwan(mac)"/>
      <sheetName val="일위대가목차"/>
      <sheetName val="현장지지물물량"/>
      <sheetName val="전력구구조물산근"/>
      <sheetName val="밸브설치"/>
      <sheetName val="L형옹벽측구"/>
      <sheetName val="Macro1"/>
      <sheetName val="내역서"/>
      <sheetName val="wall"/>
      <sheetName val="당초"/>
      <sheetName val="기성집계"/>
      <sheetName val="BID"/>
      <sheetName val="토공A"/>
      <sheetName val="토___공_"/>
      <sheetName val="조도계산(가로등NEW)"/>
      <sheetName val="조명율데이타"/>
      <sheetName val="토사(PE)"/>
      <sheetName val="내역표지"/>
      <sheetName val="ⴭⴭⴭⴭ"/>
      <sheetName val="001"/>
      <sheetName val="#REF"/>
      <sheetName val="주식"/>
      <sheetName val="부하LOAD"/>
      <sheetName val="맨홀수량집계"/>
      <sheetName val="ilch"/>
      <sheetName val="총괄내역서"/>
      <sheetName val="담장산출"/>
      <sheetName val="내역"/>
      <sheetName val="L_RPTA05_목록"/>
      <sheetName val="ITEM"/>
      <sheetName val="WORK"/>
      <sheetName val="단위중량"/>
      <sheetName val="3BL공동구 수량"/>
      <sheetName val="인사자료총집계"/>
      <sheetName val="수량산출"/>
      <sheetName val="몰탈재료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노임단가"/>
      <sheetName val="자재단가"/>
      <sheetName val="내역서"/>
      <sheetName val="工완성공사율"/>
      <sheetName val="갑지"/>
      <sheetName val="1-1"/>
      <sheetName val="ABUT수량-A1"/>
      <sheetName val="Sheet1 (2)"/>
      <sheetName val="예정(3)"/>
      <sheetName val="동원(3)"/>
      <sheetName val="BOX"/>
      <sheetName val="DATA"/>
      <sheetName val="PIER42"/>
      <sheetName val="수안보-MBR1"/>
      <sheetName val="주형"/>
      <sheetName val="Sheet3"/>
      <sheetName val="기계-설변"/>
      <sheetName val="찍기"/>
      <sheetName val="자압1"/>
      <sheetName val="Sheet2"/>
      <sheetName val="소업1교"/>
      <sheetName val="99총공사내역서"/>
      <sheetName val="단면 (2)"/>
      <sheetName val="실행자재"/>
      <sheetName val="laroux"/>
      <sheetName val="AC포장수량"/>
      <sheetName val="설계조건"/>
      <sheetName val="우각부보강"/>
      <sheetName val="1.설계조건"/>
      <sheetName val="교각계산"/>
      <sheetName val="부하계산서"/>
      <sheetName val="예산서"/>
      <sheetName val="DATE"/>
      <sheetName val="원형1호맨홀토공수량"/>
      <sheetName val="노임"/>
      <sheetName val="b_balju_cho"/>
      <sheetName val="내역(영일)"/>
      <sheetName val="설비"/>
      <sheetName val="통합"/>
      <sheetName val="02 SLAB"/>
      <sheetName val="05 BOX"/>
      <sheetName val="정부노임단가"/>
      <sheetName val="Sheet17"/>
      <sheetName val="갑지1"/>
      <sheetName val="종배수관"/>
      <sheetName val="개요"/>
      <sheetName val="상부하중"/>
      <sheetName val="풍하중1"/>
      <sheetName val="총괄내역서"/>
      <sheetName val="대로근거"/>
      <sheetName val="철근단면적"/>
      <sheetName val="SLAB&quot;1&quot;"/>
      <sheetName val="#REF"/>
      <sheetName val="단면치수"/>
      <sheetName val="과천MAIN"/>
      <sheetName val="6PILE  (돌출)"/>
      <sheetName val="부하(성남)"/>
      <sheetName val="PAC"/>
      <sheetName val="유기공정"/>
      <sheetName val="실행철강하도"/>
      <sheetName val="설계"/>
      <sheetName val="가공비"/>
      <sheetName val="INPUT"/>
      <sheetName val="터널조도"/>
      <sheetName val="VXXXXX"/>
      <sheetName val="Pier 3"/>
      <sheetName val="Sheet1"/>
      <sheetName val="ENE-CAL 1"/>
      <sheetName val="수량산출"/>
      <sheetName val="우수받이"/>
      <sheetName val="구체"/>
      <sheetName val="좌측날개벽"/>
      <sheetName val="우측날개벽"/>
      <sheetName val="상부"/>
      <sheetName val="단면력"/>
      <sheetName val="사용성검토"/>
      <sheetName val="신축이음"/>
      <sheetName val="내진"/>
      <sheetName val="내진삽도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중산교"/>
      <sheetName val="입찰안"/>
      <sheetName val="식재총괄"/>
      <sheetName val="NOMUBI"/>
      <sheetName val="sw1"/>
      <sheetName val="A-4"/>
      <sheetName val="터파기및재료"/>
      <sheetName val="4)유동표"/>
      <sheetName val="배수장토목공사비"/>
      <sheetName val="별표집계"/>
      <sheetName val="원가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일위"/>
      <sheetName val="입출재고현황 (2)"/>
      <sheetName val="데리네이타현황"/>
      <sheetName val="tggwan(mac)"/>
      <sheetName val="4.구조물boq"/>
      <sheetName val="우배수"/>
      <sheetName val="청천내"/>
      <sheetName val="인건-측정"/>
      <sheetName val="전신환매도율"/>
      <sheetName val="BID"/>
      <sheetName val="PIER수량m1"/>
      <sheetName val="J형측구단위수량"/>
      <sheetName val="깨기"/>
      <sheetName val="200"/>
      <sheetName val="L형옹벽단위수량(25)"/>
      <sheetName val="L형옹벽단위수량(35)"/>
      <sheetName val="계산중"/>
      <sheetName val="횡배위치"/>
      <sheetName val="말뚝지지력산정"/>
      <sheetName val="EACT10"/>
      <sheetName val="JUCKEYK"/>
      <sheetName val="J直材4"/>
      <sheetName val="수질정화시설"/>
      <sheetName val="날개벽"/>
      <sheetName val="전기 원가계산서"/>
      <sheetName val="일위대가"/>
      <sheetName val="기존"/>
      <sheetName val="식생블럭단위수량"/>
      <sheetName val="자압"/>
      <sheetName val="공사내역"/>
      <sheetName val="3BL공동구 수량"/>
      <sheetName val="연결임시"/>
      <sheetName val="단면검토"/>
      <sheetName val="적용단위길이"/>
      <sheetName val="도근좌표"/>
      <sheetName val="토량산출서"/>
      <sheetName val="제잡비.xls"/>
      <sheetName val="기초계산(Pmax)"/>
      <sheetName val="ITEM"/>
      <sheetName val="SCH"/>
      <sheetName val="변화치수"/>
      <sheetName val="MOTOR"/>
      <sheetName val="공용시설내역"/>
      <sheetName val="조도계산서 (도서)"/>
      <sheetName val="SG"/>
      <sheetName val="ilch"/>
      <sheetName val="1_설계조건"/>
      <sheetName val="Sheet1_(2)"/>
      <sheetName val="6PILE__(돌출)"/>
      <sheetName val="출입문(C-C)수량_"/>
      <sheetName val="항목별세부내역"/>
      <sheetName val="일위대가(계측기설치)"/>
      <sheetName val="부안변전"/>
      <sheetName val="외천교"/>
      <sheetName val="1,2공구원가계산서"/>
      <sheetName val="2공구산출내역"/>
      <sheetName val="1공구산출내역서"/>
      <sheetName val="투찰내역"/>
      <sheetName val="공사개요"/>
      <sheetName val="횡배수관토공수량"/>
      <sheetName val="ASP포장"/>
      <sheetName val="단위수량"/>
      <sheetName val="FOOTING단면력"/>
      <sheetName val="Macro(차단기)"/>
      <sheetName val="중기일위대가"/>
      <sheetName val="현장관리비 산출내역"/>
      <sheetName val="단가비교표"/>
      <sheetName val="중로근거"/>
      <sheetName val="산출근거"/>
      <sheetName val="가시설단위수량"/>
      <sheetName val="반중력식옹벽"/>
      <sheetName val="지급자재"/>
      <sheetName val="대치판정"/>
      <sheetName val="2000년1차"/>
      <sheetName val="Type(123)"/>
      <sheetName val="내역"/>
      <sheetName val="좌측"/>
      <sheetName val="노임이"/>
      <sheetName val="capbeam(1)"/>
      <sheetName val="1SPAN"/>
      <sheetName val="품셈TABLE"/>
      <sheetName val="옹벽철근"/>
      <sheetName val="단위수량(출력X)"/>
      <sheetName val="수량집계"/>
      <sheetName val="3련 BOX"/>
      <sheetName val="수목단가"/>
      <sheetName val="시설수량표"/>
      <sheetName val="토공1차"/>
      <sheetName val="수량"/>
      <sheetName val="신기1-LINE별연장"/>
      <sheetName val="주방환기"/>
      <sheetName val="바닥판"/>
      <sheetName val="SORCE1"/>
      <sheetName val="교각토공"/>
      <sheetName val="ⴭⴭⴭⴭ"/>
      <sheetName val="8-3기계경비"/>
      <sheetName val="코드표"/>
      <sheetName val="집수정"/>
      <sheetName val="말뚝기초"/>
      <sheetName val="물가시세"/>
      <sheetName val="IMPEADENCE MAP 취수장"/>
      <sheetName val="1-1평균터파기고(1)"/>
      <sheetName val="집계장(대목_실행)"/>
      <sheetName val="전계가"/>
      <sheetName val="9GNG운반"/>
      <sheetName val="眞비상(진주)"/>
      <sheetName val="단면가정"/>
      <sheetName val="TYPE-A"/>
      <sheetName val="상수도토공집계표"/>
      <sheetName val="쌍송교"/>
      <sheetName val="지장물C"/>
      <sheetName val="흄관기초"/>
      <sheetName val="용소리교"/>
      <sheetName val="MFAB"/>
      <sheetName val="MFRT"/>
      <sheetName val="MPKG"/>
      <sheetName val="MPRD"/>
      <sheetName val="차선도색현황"/>
      <sheetName val="단위중량"/>
      <sheetName val="위치조서"/>
      <sheetName val="일위대가목차"/>
      <sheetName val="토사(PE)"/>
      <sheetName val="자료입력"/>
      <sheetName val="도장수량(하1)"/>
      <sheetName val="실행내역서"/>
      <sheetName val="플랜트 설치"/>
      <sheetName val="충주"/>
      <sheetName val="상 부"/>
      <sheetName val="화산경계"/>
      <sheetName val="일위대가표"/>
      <sheetName val="부속동"/>
      <sheetName val="제수"/>
      <sheetName val="기초1"/>
      <sheetName val="공사비집계"/>
      <sheetName val="수문일1"/>
      <sheetName val="상부집계표"/>
      <sheetName val="날개벽(시점좌측)"/>
      <sheetName val="실행비교"/>
      <sheetName val="안전노무비(3월)"/>
      <sheetName val="전력구구조물산근2구간"/>
      <sheetName val="PROJECT BRIEF(EX.NEW)"/>
      <sheetName val="단가비교"/>
      <sheetName val="2000년하반기"/>
      <sheetName val="배수공 주요자재 집계표"/>
      <sheetName val="배수내역 (2)"/>
      <sheetName val="도로토적"/>
      <sheetName val="배수통관토공수량"/>
      <sheetName val="일반맨홀수량집계"/>
      <sheetName val="주beam"/>
      <sheetName val="HANDHOLE(2)"/>
      <sheetName val="교각1"/>
      <sheetName val="이토변실(A3-LINE)"/>
      <sheetName val="98수문일위"/>
      <sheetName val="방음벽기초(H=4m)"/>
      <sheetName val="샌딩 에폭시 도장"/>
      <sheetName val="1호맨홀토공"/>
      <sheetName val="약품설비"/>
      <sheetName val="물질수지(2011)"/>
      <sheetName val="Sheet5"/>
      <sheetName val="안정계산"/>
      <sheetName val="우수"/>
      <sheetName val="중기경유지급대장"/>
      <sheetName val="중기잡유공제"/>
      <sheetName val="중기잡유지급대장"/>
      <sheetName val="중기임차료"/>
      <sheetName val="중기경유공제"/>
      <sheetName val="Stem Footing"/>
      <sheetName val="자재단가비교표"/>
      <sheetName val="C"/>
      <sheetName val="INPUT-DATA"/>
      <sheetName val="물질수지"/>
      <sheetName val="단가"/>
      <sheetName val="45,46"/>
      <sheetName val="관로공수량집계표(본선)"/>
      <sheetName val="가설건물"/>
      <sheetName val="가시설수량"/>
      <sheetName val="단가조사서"/>
      <sheetName val="금액내역서"/>
      <sheetName val="8.PILE  (돌출)"/>
      <sheetName val="내역서(당초변경)"/>
      <sheetName val="A(Rev.3)"/>
      <sheetName val="가도공"/>
      <sheetName val="조건표"/>
      <sheetName val="국공유지및사유지"/>
      <sheetName val="지진시"/>
      <sheetName val="가압장(토목)"/>
      <sheetName val="경비단가"/>
      <sheetName val="97노임단가"/>
      <sheetName val="DIAPHRAGM"/>
      <sheetName val="물량집계"/>
      <sheetName val="암거단위"/>
      <sheetName val="횡 연장"/>
      <sheetName val="WORK"/>
      <sheetName val="계약서"/>
      <sheetName val="증감대비"/>
      <sheetName val="Macro1"/>
      <sheetName val="하수급견적대비"/>
      <sheetName val="조명시설"/>
      <sheetName val="공량산출서"/>
      <sheetName val="2.단면가정"/>
      <sheetName val="입력DATA"/>
      <sheetName val="조도계산(1)"/>
      <sheetName val="옹벽(수량)"/>
      <sheetName val="우수맨홀공제단위수량"/>
      <sheetName val="부대내역"/>
      <sheetName val="날개벽(TYPE2)"/>
      <sheetName val="U-TYPE(1)"/>
      <sheetName val="전체내역 (2)"/>
      <sheetName val="인건비 "/>
      <sheetName val="토목공사일반"/>
      <sheetName val="POOM_MOTO"/>
      <sheetName val="회사정보"/>
      <sheetName val="기초자료"/>
      <sheetName val="심사계산"/>
      <sheetName val="심사물량"/>
      <sheetName val="진접"/>
      <sheetName val="D-3109"/>
      <sheetName val="골재산출"/>
      <sheetName val="양식"/>
      <sheetName val="인건비"/>
      <sheetName val="시행후면적"/>
      <sheetName val="수지예산"/>
      <sheetName val="일위_파일"/>
      <sheetName val="신표지1"/>
      <sheetName val="당초내역서"/>
      <sheetName val="배수공1"/>
      <sheetName val="토공"/>
      <sheetName val="입찰"/>
      <sheetName val="현경"/>
      <sheetName val="변경집계표"/>
      <sheetName val="백호우계수"/>
      <sheetName val="EQUIP LIST"/>
      <sheetName val="감가상각"/>
      <sheetName val="공사요율"/>
      <sheetName val="투찰"/>
      <sheetName val="지중자재단가"/>
      <sheetName val="개별직종노임단가(2003.9)"/>
      <sheetName val="PE관"/>
      <sheetName val="입력"/>
      <sheetName val="부안일위"/>
      <sheetName val="JUCK"/>
      <sheetName val="guard(mac)"/>
      <sheetName val="오동"/>
      <sheetName val="대조"/>
      <sheetName val="나한"/>
      <sheetName val="기계경비일람"/>
      <sheetName val="맨홀수량산출"/>
      <sheetName val="토공집계"/>
      <sheetName val="포장공"/>
      <sheetName val="역T형"/>
      <sheetName val="5.모델링"/>
      <sheetName val="내역(포장)"/>
      <sheetName val="1.설계기준"/>
      <sheetName val="조정금액결과표 (차수별)"/>
      <sheetName val="단중표"/>
      <sheetName val="취수탑"/>
      <sheetName val="건축-물가변동"/>
      <sheetName val="시멘트"/>
      <sheetName val="포장재료(1)"/>
      <sheetName val="토목내역서"/>
      <sheetName val="A_4"/>
      <sheetName val="대비"/>
      <sheetName val="입찰결과보고"/>
      <sheetName val="CALCULATION"/>
      <sheetName val="횡배수관 토공량 산출"/>
      <sheetName val="차액보증"/>
      <sheetName val="일위(PN)"/>
      <sheetName val="수량산출서(당초)"/>
      <sheetName val="수량3"/>
      <sheetName val="20관리비율"/>
      <sheetName val="표지판현황"/>
      <sheetName val="지장물"/>
      <sheetName val="설계내역서"/>
      <sheetName val="PROCESS"/>
      <sheetName val="기계경비"/>
      <sheetName val="c_balju"/>
      <sheetName val="Excel"/>
      <sheetName val="제원.설계조건"/>
      <sheetName val="직노"/>
      <sheetName val="제-노임"/>
      <sheetName val="제직재"/>
      <sheetName val="9902"/>
      <sheetName val="맨홀수량집계"/>
      <sheetName val="일위대가(뷔페)"/>
      <sheetName val="3. 지하차도 물량 집계표"/>
      <sheetName val="견적서"/>
      <sheetName val="자재집계표"/>
      <sheetName val="화재 탐지 설비"/>
      <sheetName val="전체원가계산서작업용"/>
      <sheetName val="전체내역작업용"/>
      <sheetName val="퇴직공제부금산출근거"/>
      <sheetName val="70%"/>
      <sheetName val="1공구내역서(1)"/>
      <sheetName val="공기"/>
      <sheetName val="배수통관(좌)"/>
      <sheetName val="기술자료 (연수)"/>
      <sheetName val="1. 설계조건 2.단면가정 3. 하중계산"/>
      <sheetName val="DATA 입력란"/>
      <sheetName val="unitpric"/>
      <sheetName val="noyim"/>
      <sheetName val="junggi"/>
      <sheetName val="일위대가모듈"/>
      <sheetName val="XL4Poppy"/>
      <sheetName val="단가산출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주현육교"/>
      <sheetName val="주현(영광)"/>
      <sheetName val="주현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laroux"/>
      <sheetName val="8.PILE  (돌출)"/>
      <sheetName val="공조기휀"/>
      <sheetName val="교대시점"/>
      <sheetName val="용산1(해보)"/>
      <sheetName val="#REF"/>
      <sheetName val="기둥(원형)"/>
      <sheetName val="대가목록"/>
      <sheetName val="설계조건"/>
      <sheetName val="직노"/>
      <sheetName val="단위단가"/>
      <sheetName val="내역서(삼호)"/>
      <sheetName val="차도부연장현황"/>
      <sheetName val="수량산출"/>
      <sheetName val="EP0618"/>
      <sheetName val="비탈면보호공수량산출"/>
      <sheetName val="INPUTDATA"/>
      <sheetName val="재료값"/>
      <sheetName val="갑지"/>
      <sheetName val="단위수량"/>
      <sheetName val="수량집계"/>
      <sheetName val="총괄집계표"/>
      <sheetName val="1.설계조건"/>
      <sheetName val="6호기"/>
      <sheetName val="기계공사"/>
      <sheetName val="TYPE A-1"/>
      <sheetName val="주현수량"/>
      <sheetName val="시행후면적"/>
      <sheetName val="수지예산"/>
      <sheetName val="철근단면적"/>
      <sheetName val="통합"/>
      <sheetName val="(A)내역서"/>
      <sheetName val="일위목차"/>
      <sheetName val="노임,재료비"/>
      <sheetName val="시멘트 및 골재량산출"/>
      <sheetName val="터파기및재료"/>
      <sheetName val="cross beam"/>
      <sheetName val="맨홀수량산출"/>
      <sheetName val="다곡2교"/>
      <sheetName val="SG"/>
      <sheetName val="여흥"/>
      <sheetName val="Sheet1"/>
      <sheetName val="BID"/>
      <sheetName val="단가산출"/>
      <sheetName val="현장지지물물량"/>
      <sheetName val="DATE"/>
      <sheetName val="본체"/>
      <sheetName val="동력부하계산"/>
      <sheetName val="1-1"/>
      <sheetName val="날개벽수량표"/>
      <sheetName val="Sheet1 (2)"/>
      <sheetName val="골재산출"/>
      <sheetName val="7.PILE  (돌출)"/>
      <sheetName val="1.설계기준"/>
      <sheetName val="1.변압기용량"/>
      <sheetName val="바닥판"/>
      <sheetName val="2000전체분"/>
      <sheetName val="2000년1차"/>
      <sheetName val="단면가정"/>
      <sheetName val="000000"/>
      <sheetName val="도근좌표"/>
      <sheetName val="원가계산서"/>
      <sheetName val="교각계산"/>
      <sheetName val="8.석축단위(H=1.5M)"/>
      <sheetName val="자재단가비교표"/>
      <sheetName val="자재단가"/>
      <sheetName val="내역서"/>
      <sheetName val="공종별자재"/>
      <sheetName val="단가표"/>
      <sheetName val="가도공"/>
      <sheetName val="목록"/>
      <sheetName val="2공구산출내역"/>
      <sheetName val="용산3(영광)"/>
      <sheetName val="건축"/>
      <sheetName val="SLAB"/>
      <sheetName val="COPING"/>
      <sheetName val="S0"/>
      <sheetName val="suk(mac)"/>
      <sheetName val="내역"/>
      <sheetName val="b_balju_cho"/>
      <sheetName val="98수문일위"/>
      <sheetName val="횡배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계획보완요약"/>
      <sheetName val="Macro3"/>
      <sheetName val="#REF"/>
      <sheetName val="일일투입집계표"/>
      <sheetName val="일반공사"/>
      <sheetName val="평가데이터"/>
      <sheetName val="내역서"/>
      <sheetName val="집계표"/>
      <sheetName val="내역"/>
      <sheetName val="현장관리비 산출내역"/>
      <sheetName val="전기"/>
      <sheetName val="연결임시"/>
      <sheetName val="3.공통공사대비"/>
      <sheetName val="실행예산"/>
      <sheetName val="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주현(해보)"/>
      <sheetName val="주현(영광)"/>
      <sheetName val="노임단가"/>
      <sheetName val="자재단가"/>
      <sheetName val="기둥(원형)"/>
      <sheetName val="EP0618"/>
      <sheetName val="표지"/>
      <sheetName val="설비원가"/>
      <sheetName val="3.공통공사대비"/>
      <sheetName val="#REF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검측요청서"/>
      <sheetName val="#REF"/>
      <sheetName val="일반공사"/>
      <sheetName val="평가데이터"/>
      <sheetName val="내역서"/>
      <sheetName val="집계표"/>
      <sheetName val="내역"/>
      <sheetName val="현장관리비 산출내역"/>
      <sheetName val="전기"/>
      <sheetName val="연결임시"/>
      <sheetName val="현장개요"/>
      <sheetName val="2000년 공사내용"/>
      <sheetName val="예정공정표"/>
      <sheetName val="공정사진"/>
      <sheetName val="Macro3"/>
      <sheetName val="일일투입집계표"/>
      <sheetName val="VXXXX"/>
      <sheetName val="산출 (2)"/>
      <sheetName val="양식"/>
      <sheetName val="토공"/>
      <sheetName val="철근 및 거푸집"/>
      <sheetName val="검측표지"/>
      <sheetName val="연약지반"/>
      <sheetName val="토공 (2)"/>
      <sheetName val="포장공사"/>
      <sheetName val="배수공"/>
      <sheetName val="차집관로"/>
      <sheetName val="처리장"/>
      <sheetName val="침사지"/>
      <sheetName val="공동구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공통자료"/>
      <sheetName val="#REF"/>
      <sheetName val="평가데이터"/>
      <sheetName val="연결임시"/>
      <sheetName val="일반공사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계산서"/>
      <sheetName val="전압강하 계산서"/>
      <sheetName val="광속도 계산"/>
      <sheetName val="계산서 갑지"/>
      <sheetName val="계산서 갑지 (2)"/>
      <sheetName val="실행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(성남)"/>
      <sheetName val="부하계산서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기둥(원형)"/>
      <sheetName val="재료값"/>
      <sheetName val="노임,재료비"/>
      <sheetName val="통합"/>
      <sheetName val="단면 (2)"/>
      <sheetName val="8월감리조서갑지 (2)"/>
      <sheetName val="8월청구갑지 (2)"/>
      <sheetName val="슬래브"/>
      <sheetName val="터파기및재료"/>
      <sheetName val="상하차비용(기계상차)"/>
      <sheetName val="수간보호"/>
      <sheetName val="운반비"/>
      <sheetName val="산출내역서집계표"/>
      <sheetName val="방송(체육관)"/>
      <sheetName val="#REF"/>
      <sheetName val="월송Ic교1"/>
      <sheetName val="9-1차이내역"/>
      <sheetName val="금액내역서"/>
      <sheetName val="안정검토"/>
      <sheetName val="단면설계"/>
      <sheetName val="단위수량"/>
      <sheetName val="4.2유효폭의 계산"/>
      <sheetName val="한강운반비"/>
      <sheetName val="4.단락전류"/>
      <sheetName val="1. 설계조건 2.단면가정 3. 하중계산"/>
      <sheetName val="DATA 입력란"/>
      <sheetName val="날개벽(시점좌측)"/>
      <sheetName val="유입량"/>
      <sheetName val="바닥판"/>
      <sheetName val="투찰"/>
      <sheetName val="덕전리"/>
      <sheetName val="조명시설"/>
      <sheetName val="부하(성남)"/>
      <sheetName val="수량산출"/>
      <sheetName val="일위대가"/>
      <sheetName val="공종목록표"/>
      <sheetName val="SG"/>
      <sheetName val="Sheet16"/>
      <sheetName val="부하"/>
      <sheetName val="Sheet14"/>
      <sheetName val="APT"/>
      <sheetName val="Sheet13"/>
      <sheetName val="노임단가"/>
      <sheetName val="자재단가"/>
      <sheetName val="현장대리인계"/>
      <sheetName val="날개벽수량표"/>
      <sheetName val="맨홀토공산출"/>
      <sheetName val="당초내역서"/>
      <sheetName val="철근단면적"/>
      <sheetName val="DATA입력"/>
      <sheetName val="콘_재료분리(1)"/>
      <sheetName val="중기일위대가"/>
      <sheetName val="중동공구"/>
      <sheetName val="배수관토공"/>
      <sheetName val="결재판(삭제하지말아주세요)"/>
      <sheetName val="코드"/>
      <sheetName val="구체"/>
      <sheetName val="내역서"/>
      <sheetName val="목포방향"/>
      <sheetName val="Total"/>
      <sheetName val="Sheet1 (2)"/>
      <sheetName val="DATE"/>
      <sheetName val="C.배수관공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괴산 (1)"/>
      <sheetName val="괴산 (2)"/>
      <sheetName val="괴산 (3)"/>
      <sheetName val="주현(해보)"/>
      <sheetName val="주현(영광)"/>
      <sheetName val="용산3(영광)"/>
      <sheetName val="노임,재료비"/>
      <sheetName val="3련 BOX"/>
      <sheetName val="8.PILE  (돌출)"/>
      <sheetName val="MOTOR"/>
      <sheetName val="약품공급2"/>
      <sheetName val="일위대가(가설)"/>
      <sheetName val="1단계"/>
      <sheetName val="설계"/>
      <sheetName val="주형"/>
      <sheetName val="골조산출"/>
      <sheetName val="조명시설"/>
      <sheetName val="가도공"/>
      <sheetName val="공문"/>
      <sheetName val="DATE"/>
      <sheetName val="COST"/>
      <sheetName val="UserData"/>
      <sheetName val="Sheet1"/>
      <sheetName val="9GNG운반"/>
      <sheetName val="설계총괄표"/>
      <sheetName val="01"/>
      <sheetName val="합리식1"/>
      <sheetName val="시행후면적"/>
      <sheetName val="전체철근집계"/>
      <sheetName val="노임단가"/>
      <sheetName val="자재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외공문"/>
      <sheetName val="표지"/>
      <sheetName val="변경사유"/>
      <sheetName val="집계표"/>
      <sheetName val="설계서"/>
      <sheetName val="단가1"/>
      <sheetName val="단가2"/>
      <sheetName val="터널BASIC"/>
      <sheetName val="유동표(당초)"/>
      <sheetName val="유동표(변경)"/>
      <sheetName val="당초내역서"/>
      <sheetName val="변경내역서"/>
      <sheetName val="NATM-2(상)"/>
      <sheetName val="NATM-3(상)"/>
      <sheetName val="NATM-4(상)"/>
      <sheetName val="NATM-5(상)"/>
      <sheetName val="NATM-6(상)"/>
      <sheetName val="S-2(상)"/>
      <sheetName val="NATM-2(하)"/>
      <sheetName val="NATM-3(하)"/>
      <sheetName val="NATM-4(하)"/>
      <sheetName val="NATM-5(하)"/>
      <sheetName val="NATM-6(하)"/>
      <sheetName val="S-2(하)"/>
      <sheetName val="총연장"/>
      <sheetName val="NATM집계"/>
      <sheetName val="터널총집계"/>
      <sheetName val="CON'C집계"/>
      <sheetName val="CON'C할증"/>
      <sheetName val="골재량"/>
      <sheetName val="골재집계"/>
      <sheetName val="주요자재"/>
      <sheetName val="부대 시멘트"/>
      <sheetName val="부대 철근"/>
      <sheetName val="포장골재집계"/>
      <sheetName val="암유용량"/>
      <sheetName val="유용량 집계"/>
      <sheetName val="유용량(타공구포함)"/>
      <sheetName val="++{변경}++"/>
      <sheetName val="NATM-2(상) (2)"/>
      <sheetName val="NATM-3(상) (2)"/>
      <sheetName val="NATM-4(상) (2)"/>
      <sheetName val="NATM-5(상) (2)"/>
      <sheetName val="NATM-6(상) (2)"/>
      <sheetName val="S-1(상) (2)"/>
      <sheetName val="NATM-2(하) (2)"/>
      <sheetName val="NATM-3(하) (2)"/>
      <sheetName val="NATM-4(하) (2)"/>
      <sheetName val="NATM-5(하) (2)"/>
      <sheetName val="NATM-6(하) (2)"/>
      <sheetName val="S-2(하) (2)"/>
      <sheetName val="총연장 (2)"/>
      <sheetName val="NATM집계 (2)"/>
      <sheetName val="터널총집계 (2)"/>
      <sheetName val="CON'C집계 (2)"/>
      <sheetName val="CON'C할증 (2)"/>
      <sheetName val="골재량 (2)"/>
      <sheetName val="골재집계 (2)"/>
      <sheetName val="주요자재 (2)"/>
      <sheetName val="부대 시멘트 (2)"/>
      <sheetName val="부대 철근 (2)"/>
      <sheetName val="포장골재집계 (2)"/>
      <sheetName val="암유용량 (2)"/>
      <sheetName val="유용량 집계 (2)"/>
      <sheetName val="유용량(타공구포함) (2)"/>
      <sheetName val="Sheet13"/>
      <sheetName val="Sheet14"/>
      <sheetName val="Sheet15"/>
      <sheetName val="Sheet16"/>
      <sheetName val="계약용량(서포)"/>
      <sheetName val="입력"/>
      <sheetName val="장비집계"/>
      <sheetName val="일위대가(가설)"/>
      <sheetName val="용산3(영광)"/>
      <sheetName val="주현(해보)"/>
      <sheetName val="D-623D"/>
      <sheetName val="NATM"/>
      <sheetName val="지선량"/>
      <sheetName val="밸브설치"/>
      <sheetName val="제출내역 (2)"/>
      <sheetName val="DATE"/>
      <sheetName val="인건비"/>
      <sheetName val="가도공"/>
      <sheetName val="찍기"/>
      <sheetName val="을"/>
      <sheetName val="3BL공동구 수량"/>
      <sheetName val="설계조건"/>
      <sheetName val="안정계산"/>
      <sheetName val="단면검토"/>
      <sheetName val="ABUT수량-A1"/>
      <sheetName val="EP0618"/>
      <sheetName val="일위대가-1"/>
      <sheetName val="약품설비"/>
      <sheetName val="내역표지"/>
      <sheetName val="#REF"/>
      <sheetName val="부안변전"/>
      <sheetName val="견적대비표"/>
      <sheetName val="산출근거"/>
      <sheetName val="주현(영광)"/>
      <sheetName val="6PILE  (돌출)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단면 (2)"/>
      <sheetName val="주현(해보)"/>
      <sheetName val="주현(영광)"/>
      <sheetName val="당초내역서"/>
      <sheetName val="내역서"/>
      <sheetName val="일위대가목차"/>
      <sheetName val="잡비"/>
      <sheetName val="1단계"/>
      <sheetName val="입력"/>
      <sheetName val="예산"/>
      <sheetName val="일위대가(가설)"/>
      <sheetName val="기본단가표"/>
      <sheetName val="8.PILE  (돌출)"/>
      <sheetName val="01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철집"/>
      <sheetName val="98수문일위"/>
      <sheetName val="PAC(전자기기실)"/>
      <sheetName val="일위대가목차"/>
      <sheetName val="통합"/>
      <sheetName val="참조자료"/>
      <sheetName val="단가비교표"/>
      <sheetName val="3BL공동구 수량"/>
      <sheetName val="종단계산"/>
      <sheetName val="건축공사"/>
      <sheetName val="품셈TABLE"/>
      <sheetName val="자재단가비교표"/>
      <sheetName val="시설물기초"/>
      <sheetName val="일위대가"/>
      <sheetName val="내역"/>
      <sheetName val="기둥(원형)"/>
      <sheetName val="B98P"/>
      <sheetName val="오억미만"/>
      <sheetName val="수량산출"/>
      <sheetName val="ABUT수량-A1"/>
      <sheetName val="입찰안"/>
      <sheetName val="토목공사일반"/>
      <sheetName val="터파기및재료"/>
      <sheetName val="예산M12A"/>
      <sheetName val="보차도경계석"/>
      <sheetName val="수량산출서"/>
      <sheetName val="가시설단위수량"/>
      <sheetName val="날개벽"/>
      <sheetName val="SORCE1"/>
      <sheetName val="설계조건"/>
      <sheetName val="#REF"/>
      <sheetName val="주형"/>
      <sheetName val="용소리교"/>
      <sheetName val="우배수"/>
      <sheetName val="철근단면적"/>
      <sheetName val="지구단위계획"/>
      <sheetName val="토목주소"/>
      <sheetName val="프랜트면허"/>
      <sheetName val="적용토목"/>
      <sheetName val="Sheet1"/>
      <sheetName val="기초자료입력"/>
      <sheetName val="4.장비손료"/>
      <sheetName val="전기일위대가"/>
      <sheetName val="진주방향"/>
      <sheetName val="일위대가표 (2)"/>
      <sheetName val="DATE"/>
      <sheetName val="용역비내역-진짜"/>
      <sheetName val="설 계"/>
      <sheetName val="수안보-MBR1"/>
      <sheetName val="H-pile(298x299)"/>
      <sheetName val="H-pile(250x250)"/>
      <sheetName val="1SGATE97"/>
      <sheetName val="노원열병합  건축공사기성내역서"/>
      <sheetName val="1단계"/>
      <sheetName val=""/>
    </sheetNames>
    <sheetDataSet>
      <sheetData sheetId="0" refreshError="1">
        <row r="284">
          <cell r="B284">
            <v>7</v>
          </cell>
        </row>
        <row r="308">
          <cell r="AA308">
            <v>53.88000000000001</v>
          </cell>
        </row>
        <row r="315">
          <cell r="M315">
            <v>0.15904312808798329</v>
          </cell>
        </row>
        <row r="316">
          <cell r="K316">
            <v>1.4137166941154069</v>
          </cell>
        </row>
        <row r="322">
          <cell r="H322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통합"/>
      <sheetName val="옹벽"/>
      <sheetName val="철집"/>
      <sheetName val="PAC(전자기기실)"/>
      <sheetName val="종단계산"/>
      <sheetName val="IMPEADENCE MAP 취수장"/>
      <sheetName val="터파기및재료"/>
      <sheetName val="4)유동표"/>
      <sheetName val="변경내역서간지"/>
      <sheetName val="깨기"/>
      <sheetName val="1SGATE97"/>
      <sheetName val="안정검토(온1)"/>
      <sheetName val="#REF"/>
      <sheetName val="남춘천여중 교실 증축공사"/>
      <sheetName val="DATA"/>
      <sheetName val="내역"/>
      <sheetName val="Sheet1 (2)"/>
      <sheetName val="중동공구"/>
      <sheetName val="일위대가(계측기설치)"/>
      <sheetName val="산출내역서집계표"/>
      <sheetName val="인사자료총집계"/>
      <sheetName val="단위수량"/>
      <sheetName val="우수관로(터파기)"/>
      <sheetName val="우수맨홀산출"/>
      <sheetName val="우수받이"/>
      <sheetName val="노무,재료"/>
      <sheetName val="간접"/>
      <sheetName val="설계"/>
      <sheetName val="DAN"/>
      <sheetName val="당초내역서"/>
      <sheetName val="철거산출근거"/>
      <sheetName val="특기사항"/>
      <sheetName val="하도내역 (철콘)"/>
      <sheetName val="INPUT"/>
      <sheetName val="통계연보"/>
      <sheetName val="단위가격"/>
      <sheetName val="단가보완"/>
      <sheetName val="차선도색현황"/>
      <sheetName val="상부집계표"/>
      <sheetName val="품셈TABLE"/>
      <sheetName val="기존단가 (2)"/>
      <sheetName val="1호맨홀토공"/>
      <sheetName val="일위대가"/>
      <sheetName val="DATE"/>
      <sheetName val="COPING"/>
      <sheetName val="Sheet1"/>
      <sheetName val="전체철근집계"/>
      <sheetName val="가시설(TYPE-A)"/>
      <sheetName val="1-1평균터파기고(1)"/>
      <sheetName val="노임단가"/>
      <sheetName val="98수문일위"/>
      <sheetName val="밸브설치"/>
      <sheetName val="설계조건"/>
      <sheetName val="약품공급2"/>
      <sheetName val="일위대가(가설)"/>
      <sheetName val="건축내역"/>
      <sheetName val="연부97-1"/>
      <sheetName val="woo(mac)"/>
      <sheetName val="8. 안정검토"/>
      <sheetName val="단가대비표"/>
      <sheetName val="약품설비"/>
      <sheetName val="입찰안"/>
      <sheetName val="Sheet16"/>
      <sheetName val="APT"/>
      <sheetName val="간선"/>
      <sheetName val="발전기"/>
      <sheetName val="부하"/>
      <sheetName val="Sheet14"/>
      <sheetName val="Sheet13"/>
      <sheetName val="수량산출"/>
      <sheetName val="단가비교표"/>
      <sheetName val="부대대비"/>
      <sheetName val="냉연집계"/>
      <sheetName val="부안일위"/>
      <sheetName val="Sheet17"/>
      <sheetName val="과천MAIN"/>
      <sheetName val="배수관토공산출"/>
      <sheetName val="우수공"/>
      <sheetName val="기둥(원형)"/>
      <sheetName val="해상"/>
      <sheetName val="노무비"/>
      <sheetName val="단위수량(출력X)"/>
      <sheetName val="수량집계"/>
      <sheetName val="표지 (2)"/>
      <sheetName val="옹벽철근"/>
      <sheetName val="6PILE  (돌출)"/>
      <sheetName val="금액내역서"/>
      <sheetName val="갑지"/>
    </sheetNames>
    <sheetDataSet>
      <sheetData sheetId="0" refreshError="1"/>
      <sheetData sheetId="1"/>
      <sheetData sheetId="2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INPUTDATA"/>
      <sheetName val="단가목록"/>
      <sheetName val="옹벽"/>
      <sheetName val="시멘트"/>
      <sheetName val="내역서"/>
      <sheetName val="철집"/>
      <sheetName val="품셈TABLE"/>
      <sheetName val="8.PILE  (돌출)"/>
      <sheetName val="단면 (2)"/>
      <sheetName val="상부집계표"/>
      <sheetName val="신규일위대가"/>
      <sheetName val="입찰안"/>
      <sheetName val="시설물기초"/>
      <sheetName val="ABUT수량-A1"/>
      <sheetName val="깨기"/>
      <sheetName val="단위수량(출력X)"/>
      <sheetName val="수량집계"/>
      <sheetName val="산출내역서집계표"/>
      <sheetName val="98수문일위"/>
      <sheetName val="반중력식옹벽"/>
      <sheetName val="노무비"/>
      <sheetName val="일위대가목차"/>
      <sheetName val="BYP25"/>
      <sheetName val="계약용량(서포)"/>
      <sheetName val="4)유동표"/>
      <sheetName val="내역"/>
      <sheetName val="원가계산(2)"/>
      <sheetName val="밸브설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  <sheetName val="8.PILE  (돌출)"/>
      <sheetName val="시설물기초"/>
      <sheetName val="터파기및재료"/>
      <sheetName val="토출관산출근거"/>
      <sheetName val="b_balju_cho"/>
      <sheetName val="입적표"/>
      <sheetName val="D-경비1"/>
      <sheetName val="총괄내역서"/>
      <sheetName val="기둥(원형)"/>
      <sheetName val="기초공"/>
      <sheetName val="통합"/>
      <sheetName val="인건비"/>
      <sheetName val="가로등내역서"/>
      <sheetName val="차액보증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북천교-교각-하나하나"/>
      <sheetName val="#REF"/>
      <sheetName val="교각1"/>
      <sheetName val="통합"/>
      <sheetName val="배수공"/>
      <sheetName val="부하(성남)"/>
      <sheetName val="단가목록"/>
      <sheetName val="입출재고현황 (2)"/>
      <sheetName val="내역서"/>
      <sheetName val="집계표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압계수"/>
      <sheetName val="반중력식옹벽"/>
      <sheetName val="#REF"/>
      <sheetName val="옹벽"/>
      <sheetName val="시설물기초"/>
      <sheetName val="통합"/>
      <sheetName val="상수도토공집계표"/>
      <sheetName val="표지"/>
      <sheetName val="ABUT수량-A1"/>
      <sheetName val="단가비교표"/>
      <sheetName val="반중력식(h=4.0m)"/>
      <sheetName val="INPUT"/>
      <sheetName val="사통"/>
      <sheetName val="수전기기DATA"/>
      <sheetName val="자재단가비교표"/>
      <sheetName val="I一般比"/>
      <sheetName val="CAT_5"/>
      <sheetName val="입찰안"/>
      <sheetName val="전차선로 물량표"/>
      <sheetName val="제수"/>
      <sheetName val="공기"/>
      <sheetName val="전선"/>
      <sheetName val="장비부하"/>
      <sheetName val="DATA"/>
      <sheetName val="주형"/>
      <sheetName val="여수토공사비"/>
      <sheetName val="Y-WORK"/>
      <sheetName val="단가목록"/>
      <sheetName val="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강재수량-총"/>
      <sheetName val="철근량"/>
      <sheetName val="토공수량집"/>
      <sheetName val="어곡-타공종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통전1교-A1토공"/>
      <sheetName val="통전1교-A2토공"/>
      <sheetName val="사천2교-A1토공"/>
      <sheetName val="사천2교-A2토공"/>
      <sheetName val="abut집계"/>
      <sheetName val="상-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총괄토공집계"/>
      <sheetName val="1 line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용수개거 내역수량집계표"/>
      <sheetName val="용수개거연장조서"/>
      <sheetName val="용수개거재료집계표"/>
      <sheetName val="용수개거단위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토공집계표"/>
      <sheetName val="구조물깨기수량집계"/>
      <sheetName val="교량깨기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단면 (2)"/>
      <sheetName val="#REF"/>
      <sheetName val="맨홀수량산출"/>
      <sheetName val="1호인버트수량"/>
      <sheetName val="CABLE SIZE-3"/>
      <sheetName val="사  업  비  수  지  예  산  서"/>
      <sheetName val="1.취수장"/>
      <sheetName val="요율"/>
      <sheetName val="집 계 표"/>
      <sheetName val="기계내역"/>
      <sheetName val="남양내역"/>
      <sheetName val="대전-교대(A1-A2)"/>
      <sheetName val="단면가정"/>
      <sheetName val="BOQ(전체)"/>
      <sheetName val="간선계산"/>
      <sheetName val="INPUT"/>
      <sheetName val="실행내역"/>
      <sheetName val="당진1,2호기전선관설치및접지4차공사내역서-을지"/>
      <sheetName val="기초공"/>
      <sheetName val="기둥(원형)"/>
      <sheetName val="앉음벽 (2)"/>
      <sheetName val="산출근거1"/>
      <sheetName val="전체제잡비"/>
      <sheetName val="정렬"/>
      <sheetName val="绑ꣃ˞짛༏濼殃恸䁍◣"/>
      <sheetName val="변화치수"/>
      <sheetName val="(C)원내역"/>
      <sheetName val="자재단가비교표"/>
      <sheetName val="투찰"/>
      <sheetName val="조명시설"/>
      <sheetName val="공사비예산서(토목분)"/>
      <sheetName val="가로등내역서"/>
      <sheetName val="BID"/>
      <sheetName val="3.바닥판설계"/>
      <sheetName val="입찰안"/>
      <sheetName val="일위대가(계측기설치)"/>
      <sheetName val="도급대실행대비표"/>
      <sheetName val="편입토지조서"/>
      <sheetName val="현황산출서"/>
      <sheetName val="단위단가"/>
      <sheetName val="하수급견적대비"/>
      <sheetName val="전체_1설계"/>
      <sheetName val="골재산출"/>
      <sheetName val="공사수행방안"/>
      <sheetName val="시멘트"/>
      <sheetName val="000000"/>
      <sheetName val="시점부"/>
      <sheetName val="시점부토적표"/>
      <sheetName val="종점부"/>
      <sheetName val="종점부토적표"/>
      <sheetName val="소방"/>
      <sheetName val="배수공"/>
      <sheetName val="apt수량"/>
      <sheetName val="성서방향-교대(A2)"/>
      <sheetName val="일위"/>
      <sheetName val="품셈TABLE"/>
      <sheetName val="품셈"/>
      <sheetName val="유동표"/>
      <sheetName val="봉양~조차장간고하개명(신설)"/>
      <sheetName val="마산방향"/>
      <sheetName val="Sheet15"/>
      <sheetName val="전입"/>
      <sheetName val="위치조서"/>
      <sheetName val="type-F"/>
      <sheetName val="공주-교대(A1)"/>
      <sheetName val="날개벽"/>
      <sheetName val="산출내역서집계표"/>
      <sheetName val="교각계산"/>
      <sheetName val="양수장구조물총"/>
      <sheetName val="양수장토공총"/>
      <sheetName val="수량집계표"/>
      <sheetName val="산출근거"/>
      <sheetName val="산수배수"/>
      <sheetName val="B2BERP"/>
      <sheetName val="시설수량표"/>
      <sheetName val="기계경비"/>
      <sheetName val="전차선로 물량표"/>
      <sheetName val="적용토목"/>
      <sheetName val="VXXXXXXX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2.8 부재_xffff_도(_xffff_한)"/>
      <sheetName val="2._xffff_.2 벽설계"/>
      <sheetName val="전기일위목록"/>
      <sheetName val="B(함)일반수량"/>
      <sheetName val="ABUT수량-A1"/>
      <sheetName val="기자재비"/>
      <sheetName val="건축내역"/>
      <sheetName val="["/>
      <sheetName val="장문교(대전)"/>
      <sheetName val="물가시세"/>
      <sheetName val="노임단가"/>
      <sheetName val="수로교총재료집계"/>
      <sheetName val="주형"/>
      <sheetName val="플랜트 설치"/>
      <sheetName val="기초코드"/>
      <sheetName val="A-4"/>
      <sheetName val="진주방향"/>
      <sheetName val="마산방향철근집계"/>
      <sheetName val="수량명세서"/>
      <sheetName val="포장복구집계"/>
      <sheetName val="6공구(당초)"/>
      <sheetName val="설계명세서"/>
      <sheetName val="토목"/>
      <sheetName val="암거 제원표"/>
      <sheetName val="DATE"/>
      <sheetName val="변수값"/>
      <sheetName val="중기상차"/>
      <sheetName val="AS복구"/>
      <sheetName val="중기터파기"/>
      <sheetName val="공작물조직표(용배수)"/>
      <sheetName val="B부대공"/>
      <sheetName val="8설7발"/>
      <sheetName val="3CHBDC"/>
      <sheetName val="총괄표"/>
      <sheetName val="날개벽(시점좌측)"/>
      <sheetName val="일위대가(가설)"/>
      <sheetName val="충주"/>
      <sheetName val="토량1-1"/>
      <sheetName val="용산1(해보)"/>
      <sheetName val="실행철강하도"/>
      <sheetName val="TEL"/>
      <sheetName val="SLIDES"/>
      <sheetName val="도장수량(하1)"/>
      <sheetName val="지급자재"/>
      <sheetName val="포장공"/>
      <sheetName val="터파기및재료"/>
      <sheetName val="손익분석"/>
      <sheetName val="Sheet1 (2)"/>
      <sheetName val="단가조사"/>
      <sheetName val="I一般比"/>
      <sheetName val="설직재-1"/>
      <sheetName val="N賃率-職"/>
      <sheetName val="제직재"/>
      <sheetName val="연결임시"/>
      <sheetName val="BLOCK-1"/>
      <sheetName val="부대내역"/>
      <sheetName val="공통가설"/>
      <sheetName val="자재일람"/>
      <sheetName val="도급"/>
      <sheetName val="상수도토공집계표"/>
      <sheetName val="근로자자료입력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준검 내역서"/>
      <sheetName val="부대비율"/>
      <sheetName val="상행-교대(A1-A2)"/>
      <sheetName val="공사일보(4월11탬גּ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가정단면"/>
      <sheetName val="반중력식옹벽"/>
      <sheetName val="원가계산서구조조정"/>
      <sheetName val="참조-(1)"/>
      <sheetName val="공사비내역"/>
      <sheetName val="자재단가"/>
      <sheetName val="포장공사"/>
      <sheetName val="초곡1교(일반)"/>
      <sheetName val="전선 및 전선관"/>
      <sheetName val="기둥"/>
      <sheetName val="저판(버림100)"/>
      <sheetName val="Macro1"/>
      <sheetName val="wall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토공(우물통,기타) "/>
      <sheetName val="6.교좌면보강"/>
      <sheetName val="2공구산출내역"/>
      <sheetName val="SLAB"/>
      <sheetName val="집수정현황"/>
      <sheetName val="실행대비"/>
      <sheetName val="남양시작동자105노65기1.3화1.2"/>
      <sheetName val="전신"/>
      <sheetName val="sub"/>
      <sheetName val="일위대가"/>
      <sheetName val="우,오수"/>
      <sheetName val="5.정산서"/>
      <sheetName val="원본"/>
      <sheetName val="JUCKEYK"/>
      <sheetName val="인사자료총집계"/>
      <sheetName val="6호기"/>
      <sheetName val="용늪교종점측교대_x0000__x0009_ӐЀ_x0004__x0000__xdfa0_̠ӴЀF_x0010_[교대토공.XLS]S"/>
      <sheetName val="전체"/>
      <sheetName val="경산(을)"/>
      <sheetName val="RE9604"/>
      <sheetName val="공사비총괄"/>
      <sheetName val="data"/>
      <sheetName val="서울교대토공집계(★)"/>
      <sheetName val="춘천교대토공집계(★)"/>
      <sheetName val="70%"/>
      <sheetName val="예산명세서"/>
      <sheetName val="자료입력"/>
      <sheetName val="입적표"/>
      <sheetName val="인건비"/>
      <sheetName val="공사비집계"/>
      <sheetName val="1,2공구원가계산서"/>
      <sheetName val="1공구산출내역서"/>
      <sheetName val="견적서"/>
      <sheetName val="교대(A1-A2)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토사(PE)"/>
      <sheetName val="200"/>
      <sheetName val="사다리"/>
      <sheetName val="백호우계수"/>
      <sheetName val="증감대비"/>
      <sheetName val="전기일위대가"/>
      <sheetName val="도장"/>
      <sheetName val="순공사비"/>
      <sheetName val="일위대가50-1"/>
      <sheetName val="일위대가51-1"/>
      <sheetName val="일위대가52-1"/>
      <sheetName val="인원조직표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용늪교종점측교대_x0000_ ӐЀ_x0004__x0000__xdfa0_̠ӴЀF_x0000__x0010_[교대토공.XLS]"/>
      <sheetName val="토공 total"/>
      <sheetName val="가격조사서"/>
      <sheetName val="용늪교종점측교대_x0000__x0000__x0000__x0000__x0000__x0000__x0000__x0000__x0000_ _x0000_ӐЀ_x0000__x0004__x0000__x0000__x0000__x0000__x0000__x0000__xdfa0_̠"/>
      <sheetName val="원가입력"/>
      <sheetName val="J형측구단위수량"/>
      <sheetName val="노무비"/>
      <sheetName val="중기일위대가"/>
      <sheetName val="현장조사"/>
      <sheetName val="JJ"/>
      <sheetName val="입출재고현황 (2)"/>
      <sheetName val="내역서1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  <sheetName val="2_1단면가정"/>
      <sheetName val="2_5하중재하도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2_12_부재력도(허용)"/>
      <sheetName val="2_13_우각부_보강검토"/>
      <sheetName val="2_14_거더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"/>
      <sheetName val="단면설계"/>
      <sheetName val="공칭철근단면적,충격계수"/>
      <sheetName val="Sheet1"/>
      <sheetName val="단면 (2)"/>
      <sheetName val="반중력식옹벽"/>
      <sheetName val="교각1"/>
      <sheetName val="설계조건"/>
      <sheetName val="#REF"/>
      <sheetName val="통합"/>
      <sheetName val="98수문일위"/>
      <sheetName val="MCC제원"/>
      <sheetName val="일위대가"/>
      <sheetName val="간선계산"/>
      <sheetName val="도장수량(하1)"/>
      <sheetName val="수로교총재료집계"/>
      <sheetName val="주형"/>
      <sheetName val="슬래브(유곡)"/>
      <sheetName val="전차선로 물량표"/>
      <sheetName val="ABUT수량-A1"/>
      <sheetName val="단가비교표"/>
      <sheetName val="용산3(영광)"/>
      <sheetName val="수량산출서"/>
      <sheetName val="진주방향"/>
      <sheetName val="1단계"/>
      <sheetName val="공사비집계"/>
      <sheetName val="산출2-기기동력"/>
      <sheetName val="단가 및 재료비"/>
      <sheetName val="단가"/>
      <sheetName val="일위집계"/>
      <sheetName val="노무비(DB)"/>
      <sheetName val="일위대가2"/>
      <sheetName val="자재단가비교표"/>
      <sheetName val="단위수량"/>
      <sheetName val="재료집계"/>
      <sheetName val="목록"/>
      <sheetName val="데이타"/>
      <sheetName val="DATA"/>
      <sheetName val="미드수량"/>
      <sheetName val="DATA1"/>
      <sheetName val="전기일위대가"/>
      <sheetName val="유림골조"/>
      <sheetName val="공통부대비"/>
      <sheetName val="시설물기초"/>
      <sheetName val="건축공사"/>
      <sheetName val="8설7발"/>
      <sheetName val="DRUM"/>
      <sheetName val="단가산출"/>
      <sheetName val="전기일위목록"/>
    </sheetNames>
    <sheetDataSet>
      <sheetData sheetId="0" refreshError="1">
        <row r="7">
          <cell r="J7">
            <v>1.8</v>
          </cell>
        </row>
        <row r="9">
          <cell r="J9">
            <v>2</v>
          </cell>
        </row>
        <row r="45">
          <cell r="O45">
            <v>240</v>
          </cell>
        </row>
        <row r="77">
          <cell r="K77">
            <v>143.19999999999999</v>
          </cell>
        </row>
        <row r="83">
          <cell r="R83">
            <v>0.2</v>
          </cell>
          <cell r="U83">
            <v>1.3</v>
          </cell>
          <cell r="AA83">
            <v>2.9300000000000068</v>
          </cell>
        </row>
        <row r="86">
          <cell r="L86">
            <v>2.82</v>
          </cell>
          <cell r="R86">
            <v>2.1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"/>
      <sheetName val="단면설계"/>
      <sheetName val="철근량 "/>
      <sheetName val="공칭철근단면적,충격계수"/>
      <sheetName val="8.PILE  (돌출)"/>
      <sheetName val="용산3(영광)"/>
      <sheetName val="공조기휀"/>
      <sheetName val="주현(해보)"/>
      <sheetName val="주현(영광)"/>
      <sheetName val="수량집계"/>
      <sheetName val="총괄집계표"/>
      <sheetName val="Sheet1"/>
      <sheetName val="설변내역서"/>
      <sheetName val="DATE"/>
      <sheetName val="대가목록"/>
      <sheetName val="단면 (2)"/>
      <sheetName val="교각1"/>
      <sheetName val="PAC"/>
      <sheetName val="재료집계"/>
      <sheetName val="공통가설"/>
      <sheetName val="#REF"/>
      <sheetName val="건축내역"/>
      <sheetName val="말뚝물량"/>
      <sheetName val="총집계표"/>
      <sheetName val="내역서"/>
      <sheetName val="자재단가"/>
      <sheetName val="DATA 입력란"/>
      <sheetName val="2000년1차"/>
    </sheetNames>
    <sheetDataSet>
      <sheetData sheetId="0" refreshError="1">
        <row r="92">
          <cell r="R92">
            <v>0.2</v>
          </cell>
          <cell r="U92">
            <v>1</v>
          </cell>
        </row>
        <row r="95">
          <cell r="U95">
            <v>0.25800000000000001</v>
          </cell>
          <cell r="X95">
            <v>0.5</v>
          </cell>
          <cell r="AA95">
            <v>1.37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자재집계"/>
      <sheetName val="주요자재산출근거"/>
      <sheetName val="총괄토공"/>
      <sheetName val="시점부토공"/>
      <sheetName val="종점부토공"/>
      <sheetName val="옹벽토공"/>
      <sheetName val="구조물수량집계표"/>
      <sheetName val="총괄철근"/>
      <sheetName val="슬래브집계"/>
      <sheetName val="도장집계"/>
      <sheetName val="상부철근"/>
      <sheetName val="슬래브(유곡)"/>
      <sheetName val="슬래브(정촌)"/>
      <sheetName val="교대수량총괄집계표 "/>
      <sheetName val="교대철근"/>
      <sheetName val="교대1유곡"/>
      <sheetName val="교대1정촌"/>
      <sheetName val="교대2유곡"/>
      <sheetName val="교대2정촌"/>
      <sheetName val="접슬집계"/>
      <sheetName val="접속슬철근"/>
      <sheetName val="접속슬래브"/>
      <sheetName val="옹벽수량집계표"/>
      <sheetName val="옹벽철근"/>
      <sheetName val="옹벽"/>
      <sheetName val="보강토옹벽수량집계"/>
      <sheetName val="보강토옹벽수량산출"/>
      <sheetName val="부대공집계표"/>
      <sheetName val="부대공철근"/>
      <sheetName val="부대공"/>
      <sheetName val="강교제작집계"/>
      <sheetName val="강교강재집계"/>
      <sheetName val="guard(mac)"/>
      <sheetName val="단면설계"/>
      <sheetName val="안정검토"/>
      <sheetName val="단면 (2)"/>
      <sheetName val="PAC"/>
      <sheetName val="율곡교수정최종집계"/>
      <sheetName val="반중력식옹벽"/>
      <sheetName val="용산1(해보)"/>
      <sheetName val="INPUT"/>
      <sheetName val="골재산출"/>
      <sheetName val="1.설계조건"/>
      <sheetName val="교각계산"/>
      <sheetName val="교각1"/>
      <sheetName val="FND3"/>
      <sheetName val="UG1"/>
      <sheetName val="TRENCH"/>
      <sheetName val="ABUT수량-A1"/>
      <sheetName val="진주방향"/>
      <sheetName val="자재단가비교표"/>
      <sheetName val="6PILE  (돌출)"/>
      <sheetName val="Sheet1"/>
      <sheetName val="버스운행안내"/>
      <sheetName val="예방접종계획"/>
      <sheetName val="근태계획서"/>
      <sheetName val="SLAB"/>
      <sheetName val="주형"/>
      <sheetName val="cross beam"/>
      <sheetName val="단면상수 및 주빔설계"/>
      <sheetName val="내역서"/>
      <sheetName val="재료집계"/>
      <sheetName val="점수계산1-2"/>
      <sheetName val="경상비"/>
      <sheetName val="#REF"/>
      <sheetName val="SLAB&quot;1&quot;"/>
      <sheetName val="Sheet1 (2)"/>
      <sheetName val="8.PILE  (돌출)"/>
      <sheetName val="도장수량(하1)"/>
      <sheetName val="간선계산"/>
      <sheetName val="수로교총재료집계"/>
      <sheetName val="입찰안"/>
      <sheetName val="일위목록"/>
      <sheetName val="노임목록"/>
      <sheetName val="단가목록"/>
      <sheetName val="자재목록"/>
      <sheetName val="중기목록"/>
      <sheetName val="DATA"/>
      <sheetName val="하중"/>
      <sheetName val="gtrinh"/>
      <sheetName val="DATE"/>
      <sheetName val="포장직선구간"/>
      <sheetName val="산출근거"/>
      <sheetName val="통합"/>
      <sheetName val="콘크리트끼기운반품셈"/>
      <sheetName val="CABLE SIZE-3"/>
      <sheetName val="원형맨홀수량"/>
      <sheetName val="날개벽(시점좌측)"/>
      <sheetName val="매출"/>
      <sheetName val="내역"/>
      <sheetName val="공무2과"/>
      <sheetName val="(C)원내역"/>
      <sheetName val="공작물조직표(용배수)"/>
      <sheetName val="접수부"/>
      <sheetName val="화해(함평)"/>
      <sheetName val="화해(장성)"/>
      <sheetName val="(A)내역서"/>
      <sheetName val="DANGA"/>
      <sheetName val="단위수량"/>
      <sheetName val="날개벽"/>
      <sheetName val="노무단가"/>
      <sheetName val="데이타"/>
      <sheetName val="사통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슬래브(유곡)"/>
      <sheetName val="사통"/>
      <sheetName val="#REF"/>
      <sheetName val="통합"/>
      <sheetName val="안정검토"/>
      <sheetName val="반중력식옹벽"/>
      <sheetName val="단면설계"/>
      <sheetName val="계화배수"/>
      <sheetName val="suk(mac)"/>
      <sheetName val="진주방향"/>
      <sheetName val="박기사-면벽"/>
      <sheetName val="ABUT수량-A1"/>
      <sheetName val="노무비"/>
      <sheetName val="내역"/>
      <sheetName val="기계내역"/>
      <sheetName val="포장직선구간"/>
      <sheetName val="DATA 입력란"/>
      <sheetName val="단위수량"/>
      <sheetName val="조건표"/>
      <sheetName val="BASIC (2)"/>
      <sheetName val="6PILE  (돌출)"/>
      <sheetName val="재료집계"/>
      <sheetName val="교각1"/>
      <sheetName val="INPUT"/>
      <sheetName val="Sheet1"/>
      <sheetName val="용산3(영광)"/>
      <sheetName val="버스운행안내"/>
      <sheetName val="예방접종계획"/>
      <sheetName val="근태계획서"/>
      <sheetName val="일위목록"/>
      <sheetName val="노임목록"/>
      <sheetName val="단가목록"/>
      <sheetName val="자재목록"/>
      <sheetName val="중기목록"/>
      <sheetName val="내역서"/>
      <sheetName val="LEGEND"/>
      <sheetName val="자판실행"/>
      <sheetName val="입력DATA"/>
      <sheetName val="주빔의 설계"/>
      <sheetName val="JOIN(2span)"/>
      <sheetName val="토공"/>
      <sheetName val="바닥판"/>
      <sheetName val="철근량산정및사용성검토"/>
      <sheetName val="1.설계조건"/>
      <sheetName val="부속동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guard(mac)"/>
      <sheetName val="사통"/>
      <sheetName val="슬래브(유곡)"/>
      <sheetName val="옹벽"/>
      <sheetName val="철집"/>
      <sheetName val="동해sam"/>
      <sheetName val="단가비교표 (계측제어)"/>
      <sheetName val="일위대가"/>
      <sheetName val="노무비 근거"/>
      <sheetName val="안정검토"/>
      <sheetName val="설계조건"/>
      <sheetName val="점수계산1-2"/>
      <sheetName val="단위수량"/>
      <sheetName val="단면설계"/>
      <sheetName val="단면 (2)"/>
      <sheetName val="#REF"/>
      <sheetName val="내역서"/>
      <sheetName val="인건비 "/>
      <sheetName val="내역"/>
      <sheetName val="품목"/>
      <sheetName val="암거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PIER2"/>
      <sheetName val="안정검토"/>
      <sheetName val="슬래브(유곡)"/>
      <sheetName val="직공비"/>
      <sheetName val="guard(mac)"/>
      <sheetName val="input"/>
      <sheetName val="반중력식옹벽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부표총괄"/>
      <sheetName val="품셈1-26"/>
      <sheetName val="CODE"/>
      <sheetName val="내역"/>
      <sheetName val="일위대가시트"/>
      <sheetName val="1.설계조건"/>
      <sheetName val="내촌육교방음벽수량집계표"/>
      <sheetName val="General"/>
      <sheetName val="Menus"/>
      <sheetName val="Summary Sheets"/>
      <sheetName val="품셈1-17"/>
      <sheetName val="1-1"/>
      <sheetName val="용소리교"/>
      <sheetName val="맨홀수량산출"/>
      <sheetName val="Sheet5"/>
      <sheetName val="물가시세표"/>
      <sheetName val="통합"/>
      <sheetName val="기본"/>
      <sheetName val="교각1"/>
      <sheetName val="단면 (2)"/>
      <sheetName val="돌담교 상부수량"/>
      <sheetName val="총괄-1"/>
      <sheetName val="단위수량"/>
      <sheetName val="자재단가"/>
      <sheetName val="960318-1"/>
      <sheetName val="토공"/>
      <sheetName val="DATA 입력란"/>
      <sheetName val="1"/>
      <sheetName val="Sheet2"/>
      <sheetName val="Sheet3"/>
      <sheetName val="Sheet1"/>
      <sheetName val="2BOX본체"/>
      <sheetName val="노임단가"/>
      <sheetName val="암거공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COPING"/>
      <sheetName val="인건비"/>
      <sheetName val="KMT물량"/>
      <sheetName val="교각1"/>
      <sheetName val="SLAB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손익분석"/>
      <sheetName val="조경일람"/>
      <sheetName val="내역서(중수)"/>
      <sheetName val="김천일위"/>
      <sheetName val="골재산출"/>
      <sheetName val="가로등내역서"/>
      <sheetName val="200"/>
      <sheetName val="FILE1"/>
      <sheetName val="설계내역서"/>
      <sheetName val="토공 total"/>
      <sheetName val="자재단가"/>
      <sheetName val="일위대가목차"/>
      <sheetName val="재료"/>
      <sheetName val="000000"/>
      <sheetName val="입찰보고"/>
      <sheetName val="평3"/>
      <sheetName val="단중표"/>
      <sheetName val="1차설계변경내역"/>
      <sheetName val="#REF"/>
      <sheetName val="DANGA"/>
      <sheetName val="노임"/>
      <sheetName val="조명율표"/>
      <sheetName val="DATA"/>
      <sheetName val="자료입력"/>
      <sheetName val="산출근거"/>
      <sheetName val="실행내역"/>
      <sheetName val="백암비스타내역"/>
      <sheetName val="Sheet5"/>
      <sheetName val="직노"/>
      <sheetName val="MCC제원"/>
      <sheetName val="일위대가(계측기설치)"/>
      <sheetName val="설계조건"/>
      <sheetName val="지급자재"/>
      <sheetName val="A-4"/>
      <sheetName val="부대공Ⅱ"/>
      <sheetName val="전차선로 물량표"/>
      <sheetName val="단가비교표_공통1"/>
      <sheetName val="SLAB&quot;1&quot;"/>
      <sheetName val="합천내역"/>
      <sheetName val="1.수인터널"/>
      <sheetName val="내역서"/>
      <sheetName val="제경비율"/>
      <sheetName val="처리단락"/>
      <sheetName val="전기일위대가"/>
      <sheetName val="벽산건설"/>
      <sheetName val="단가조사"/>
      <sheetName val="공통가설"/>
      <sheetName val="공사직종별노임"/>
      <sheetName val="집계표"/>
      <sheetName val="노임단가"/>
      <sheetName val="예산변경사항"/>
      <sheetName val="원가입력"/>
      <sheetName val="2000년 공정표"/>
      <sheetName val="관개"/>
      <sheetName val="노임,재료비"/>
      <sheetName val="관리,공감"/>
      <sheetName val="부대단위수량"/>
      <sheetName val="b_balju_cho"/>
      <sheetName val="Macro(전선)"/>
      <sheetName val="20관리비율"/>
      <sheetName val="Sheet1"/>
      <sheetName val="WORK"/>
      <sheetName val="자재단가표"/>
      <sheetName val="5(철거수량)"/>
      <sheetName val="과세내역(세부)"/>
      <sheetName val="금액내역서"/>
      <sheetName val="입찰안"/>
      <sheetName val="기계경비(시간당)"/>
      <sheetName val="램머"/>
      <sheetName val="Baby일위대가"/>
      <sheetName val="설계예산서"/>
      <sheetName val="총괄표"/>
      <sheetName val="101동"/>
      <sheetName val="도급내역서(재노경)"/>
      <sheetName val="요율"/>
      <sheetName val="식생블럭단위수량"/>
      <sheetName val="48일위"/>
      <sheetName val="교각1"/>
      <sheetName val="터널조도"/>
      <sheetName val="초기화면"/>
      <sheetName val="guard(mac)"/>
      <sheetName val="일위대가표"/>
      <sheetName val="96정변2"/>
      <sheetName val="개요"/>
      <sheetName val="설계명세서"/>
      <sheetName val="지하1층"/>
      <sheetName val="수량집계 (2)"/>
      <sheetName val="토사(PE)"/>
      <sheetName val="#3_일위대가목록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공사비명세서"/>
      <sheetName val="통로box전기"/>
      <sheetName val="공사설계서"/>
      <sheetName val="CAT_5"/>
      <sheetName val="I一般比"/>
      <sheetName val="IW-LIST"/>
      <sheetName val="일위집계"/>
      <sheetName val="3BL공동구 수량"/>
      <sheetName val="11.자재단가"/>
      <sheetName val="하수처리장"/>
      <sheetName val="층"/>
      <sheetName val="단가 및 재료비"/>
      <sheetName val="방송일위대가"/>
      <sheetName val="N賃率-職"/>
      <sheetName val="220 (2)"/>
      <sheetName val="코드표"/>
      <sheetName val="발주설계서(당초)"/>
      <sheetName val="전기"/>
      <sheetName val="총공사내역서"/>
      <sheetName val="종배수관설치현황"/>
      <sheetName val="건축공사"/>
      <sheetName val="청천내"/>
      <sheetName val="보호"/>
      <sheetName val="VXXXXX"/>
      <sheetName val="비용"/>
      <sheetName val="Macro(차단기)"/>
      <sheetName val="토공총괄집계"/>
      <sheetName val="1공구 건정토건 토공"/>
      <sheetName val="참조"/>
      <sheetName val="2.단면가정"/>
      <sheetName val="제수"/>
      <sheetName val="공기"/>
      <sheetName val="전기BOX내역서"/>
      <sheetName val="건축내역"/>
      <sheetName val="LD"/>
      <sheetName val="자재"/>
      <sheetName val="수량산출서"/>
      <sheetName val="내역서(전기)"/>
      <sheetName val="Total"/>
      <sheetName val="소야공정계획표"/>
      <sheetName val="단가산출"/>
      <sheetName val="기둥(원형)"/>
      <sheetName val="Sheet1 (2)"/>
      <sheetName val="예산M11A"/>
      <sheetName val="당초"/>
      <sheetName val="시공(팔라우)"/>
      <sheetName val="견적서"/>
      <sheetName val="갑지"/>
      <sheetName val="BOX전기내역"/>
      <sheetName val="Tbom-tot"/>
      <sheetName val="간선계산"/>
      <sheetName val="준검 내역서"/>
      <sheetName val="수전기기DATA"/>
      <sheetName val="산업"/>
      <sheetName val="원가계산서"/>
      <sheetName val="3본사"/>
      <sheetName val="전기내역서(총계)"/>
      <sheetName val="Macro(전기)"/>
      <sheetName val="품셈TABLE"/>
      <sheetName val="CODE"/>
      <sheetName val="깨기"/>
      <sheetName val="Factor"/>
      <sheetName val="노무비"/>
      <sheetName val="내역갑지"/>
      <sheetName val="COST"/>
      <sheetName val="부안일위"/>
      <sheetName val="슬래브(유곡)"/>
      <sheetName val="EACT10"/>
      <sheetName val="장비당단가 (1)"/>
      <sheetName val="인건비"/>
      <sheetName val="평균물량산출서"/>
      <sheetName val="교각별철근수량집계표"/>
      <sheetName val="공사비총괄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2공구산출내역"/>
      <sheetName val="귀래 설계 공내역서"/>
      <sheetName val="BID"/>
      <sheetName val="데리네이타현황"/>
      <sheetName val="Y-WORK"/>
      <sheetName val="총수량집계표"/>
      <sheetName val="표지"/>
      <sheetName val="신우"/>
      <sheetName val="실행내역(현대)"/>
      <sheetName val="VV보온LINK"/>
      <sheetName val="FIT보온LINK"/>
      <sheetName val="동해묵호1내역"/>
      <sheetName val="토 적 표"/>
      <sheetName val="변경총괄지(1)"/>
      <sheetName val="역공종"/>
      <sheetName val="TB-내역서"/>
      <sheetName val="계수시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약품공급2"/>
      <sheetName val="공사서류양식"/>
      <sheetName val="집계"/>
      <sheetName val="순성토"/>
      <sheetName val="직공비"/>
      <sheetName val="수량산출서 갑지"/>
      <sheetName val="내역(설계)"/>
      <sheetName val="원형1호맨홀토공수량"/>
      <sheetName val="COPING"/>
      <sheetName val="토적"/>
      <sheetName val="5.정산서"/>
      <sheetName val="단면 (2)"/>
      <sheetName val="공사비대비표B(토공)"/>
      <sheetName val="차수공개요"/>
      <sheetName val="현장"/>
      <sheetName val="3.내역서"/>
      <sheetName val="총(철거)"/>
      <sheetName val="INPUT(덕도방향-시점)"/>
      <sheetName val="단가조사-2"/>
      <sheetName val="견적의뢰"/>
      <sheetName val="기초자료입력"/>
      <sheetName val="하조서"/>
      <sheetName val="기초분물량표"/>
      <sheetName val="본사업"/>
      <sheetName val="세부내역"/>
      <sheetName val="소방 "/>
      <sheetName val="문학간접"/>
      <sheetName val="점수계산1-2"/>
      <sheetName val="조명시설"/>
      <sheetName val="b_balju"/>
      <sheetName val="원가총괄"/>
      <sheetName val="KMT물량"/>
      <sheetName val="Inputs"/>
      <sheetName val="Cost Inputs"/>
      <sheetName val="전선 및 전선관"/>
      <sheetName val="도로단위당"/>
      <sheetName val="GEN"/>
      <sheetName val="Sheet4"/>
      <sheetName val="4차원가계산서"/>
      <sheetName val="2000년1차"/>
      <sheetName val="반응조"/>
      <sheetName val="원가"/>
      <sheetName val="총괄-1"/>
      <sheetName val="공사착공계"/>
      <sheetName val="오수공수량집계표"/>
      <sheetName val="청주(철골발주의뢰서)"/>
      <sheetName val="일위대가(건축)"/>
      <sheetName val="내역표지"/>
      <sheetName val="실행철강하도"/>
      <sheetName val="copy"/>
      <sheetName val="서식"/>
      <sheetName val="말뚝지지력산정"/>
      <sheetName val="건축개요"/>
      <sheetName val="2.가정단면"/>
      <sheetName val="내역서중"/>
      <sheetName val="내역_ver1.0"/>
      <sheetName val="일위대가목록"/>
      <sheetName val="노임이"/>
      <sheetName val="재료집계"/>
      <sheetName val="항공측량노임단가"/>
      <sheetName val="예산서"/>
      <sheetName val="기타 정보통신공사"/>
      <sheetName val="케이블"/>
      <sheetName val="내역총괄"/>
      <sheetName val="내역총괄2"/>
      <sheetName val="내역총괄3"/>
      <sheetName val="0"/>
      <sheetName val="부대내역"/>
      <sheetName val="횡배수관토공수량"/>
      <sheetName val="검수고1-1층"/>
      <sheetName val="단면가정"/>
      <sheetName val="광산내역"/>
      <sheetName val="DATE"/>
      <sheetName val="한일양산"/>
      <sheetName val="년도별시공"/>
      <sheetName val="내역을"/>
      <sheetName val="입적표"/>
      <sheetName val="재료비내역서"/>
      <sheetName val="가설공사내역"/>
      <sheetName val="교통대책내역"/>
      <sheetName val="범용개발순소요비용"/>
      <sheetName val="공기압축기실"/>
      <sheetName val="COST "/>
      <sheetName val="공종단가"/>
      <sheetName val="인건비 "/>
      <sheetName val="예산서 "/>
      <sheetName val="적용기준"/>
      <sheetName val="2.호선별예상실적"/>
      <sheetName val="4.고용보험"/>
      <sheetName val="실행"/>
      <sheetName val="아산경희980422"/>
      <sheetName val="6.콘덴서"/>
      <sheetName val="기초단가"/>
      <sheetName val="8.PILE  (돌출)"/>
      <sheetName val="부하자료"/>
      <sheetName val="3CHBDC"/>
      <sheetName val="1.설계조건"/>
      <sheetName val="기초자료"/>
      <sheetName val="일위대가(가설)"/>
      <sheetName val="기계경비"/>
      <sheetName val="LABTOTAL"/>
      <sheetName val="FORM-0"/>
      <sheetName val="표  지"/>
      <sheetName val="정부노임단가"/>
      <sheetName val="단가표"/>
      <sheetName val="조명일위"/>
      <sheetName val="말고개터널조명전압강하"/>
      <sheetName val="2000전체분"/>
      <sheetName val="(원)기흥상갈"/>
      <sheetName val="산근"/>
      <sheetName val="7도장"/>
      <sheetName val="일대-1"/>
      <sheetName val="대림정보통신"/>
      <sheetName val="2.1중기사용목차"/>
      <sheetName val="투찰추정"/>
      <sheetName val="6차2회변경내역서"/>
      <sheetName val="상시"/>
      <sheetName val="교대(토공)"/>
      <sheetName val="기타공"/>
      <sheetName val="102역사"/>
      <sheetName val="여과지동"/>
      <sheetName val="1공구원가계산서"/>
      <sheetName val="1공구산출내역서"/>
      <sheetName val="품목"/>
      <sheetName val="국도접속 차도부수량"/>
      <sheetName val="기둥(하중)"/>
      <sheetName val="총투입계"/>
      <sheetName val="설 계"/>
      <sheetName val="정산내역서"/>
      <sheetName val="사다리"/>
      <sheetName val="수량산출"/>
      <sheetName val="산출서집계HS"/>
      <sheetName val="대치판정"/>
      <sheetName val="1-1"/>
      <sheetName val="전기일위목록"/>
      <sheetName val="Data&amp;Result"/>
      <sheetName val="9GNG운반"/>
      <sheetName val="도급FORM"/>
      <sheetName val="간접1"/>
      <sheetName val="가정"/>
      <sheetName val="물가자료"/>
      <sheetName val="공정코드"/>
      <sheetName val="측량노임.재료.기재"/>
      <sheetName val="현장경비"/>
      <sheetName val="#2_일위대가목록"/>
      <sheetName val="전장품(관리용)"/>
      <sheetName val="단면별연장"/>
      <sheetName val="사급자재"/>
      <sheetName val="수량분배표"/>
      <sheetName val="BOM"/>
      <sheetName val="전력"/>
      <sheetName val="남양시작동자105노65기1.3화1.2"/>
      <sheetName val="원가계산"/>
      <sheetName val="건축공사 집계표"/>
      <sheetName val="골조"/>
      <sheetName val="타공종이기"/>
      <sheetName val="대전-교대(A1-A2)"/>
      <sheetName val="수량산출내역1115"/>
      <sheetName val="내  역  서"/>
      <sheetName val="플랜트 설치"/>
      <sheetName val="input"/>
      <sheetName val="판"/>
      <sheetName val="삼성전기"/>
      <sheetName val="주식"/>
      <sheetName val="증감대비"/>
      <sheetName val="데이타"/>
      <sheetName val="성원계약"/>
      <sheetName val="시멘트"/>
      <sheetName val="자료"/>
      <sheetName val="시설물기초"/>
      <sheetName val="5공철탑검토표"/>
      <sheetName val="4공철탑검토"/>
      <sheetName val="기술부대조건"/>
      <sheetName val="용산1(해보)"/>
      <sheetName val="내역변"/>
      <sheetName val="예가표"/>
      <sheetName val="일위"/>
      <sheetName val="일위대가(목록)"/>
      <sheetName val="재료비"/>
      <sheetName val="진주방향"/>
      <sheetName val="마산방향"/>
      <sheetName val="마산방향철근집계"/>
      <sheetName val="자재단가비교표"/>
      <sheetName val="교량전기"/>
      <sheetName val="Summary Sheets"/>
      <sheetName val="허용전류-IEC"/>
      <sheetName val="1단계"/>
      <sheetName val="2000.05"/>
      <sheetName val="직접경비호표"/>
      <sheetName val="배선DATA"/>
      <sheetName val="Condensing효율"/>
      <sheetName val="단가조사서"/>
      <sheetName val="준공내역(을)"/>
      <sheetName val="고시단가"/>
      <sheetName val="산출근거(9)"/>
      <sheetName val="공종코드"/>
      <sheetName val="2.단가산출서(2)"/>
      <sheetName val="Sheet22"/>
      <sheetName val="공사개요"/>
      <sheetName val="맨홀수량산출"/>
      <sheetName val="효성CB 1P기초"/>
      <sheetName val="도"/>
      <sheetName val="밸브설치"/>
      <sheetName val="工완성공사율"/>
      <sheetName val="물가시세"/>
      <sheetName val="콤보박스와 리스트박스의 연결"/>
      <sheetName val="9-1차이내역"/>
      <sheetName val="DATA 입력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제잡비"/>
      <sheetName val="효동"/>
      <sheetName val=" HIT-&gt;HMC 견적(3900)"/>
      <sheetName val="견적"/>
      <sheetName val="ABUT수량-A1"/>
      <sheetName val="3.자재비(총괄)"/>
      <sheetName val="현장관리비"/>
      <sheetName val="s"/>
      <sheetName val="가설공사"/>
      <sheetName val="노임단가 "/>
      <sheetName val="철근량 검토"/>
      <sheetName val="98수문일위"/>
      <sheetName val=" 총괄표"/>
      <sheetName val="주차구획선수량"/>
      <sheetName val="1월"/>
      <sheetName val="Customer Databas"/>
      <sheetName val="공원2"/>
      <sheetName val="95MAKER"/>
      <sheetName val="가감수량"/>
      <sheetName val="STORAGE"/>
      <sheetName val="명세서"/>
      <sheetName val="총물량표"/>
      <sheetName val="일위목록"/>
      <sheetName val="산출"/>
      <sheetName val="wall"/>
      <sheetName val="현장관리비참조"/>
      <sheetName val="경비"/>
      <sheetName val="제직재"/>
      <sheetName val="관리노인정"/>
      <sheetName val="토공사"/>
      <sheetName val="입사일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원가 계산서"/>
      <sheetName val="기본 상수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형강류 단가 CODE"/>
      <sheetName val="기본가정"/>
      <sheetName val="LF자재단가"/>
      <sheetName val="WORK-VOL"/>
      <sheetName val="95년12월말"/>
      <sheetName val="버스운행안내"/>
      <sheetName val="예방접종계획"/>
      <sheetName val="근태계획서"/>
      <sheetName val="조도계산서 (도서)"/>
      <sheetName val="LOPCALC"/>
      <sheetName val="PIPING"/>
      <sheetName val="일위대가 "/>
      <sheetName val="소비자가"/>
      <sheetName val="간접비내역-1"/>
      <sheetName val="XL4Poppy"/>
      <sheetName val="환율"/>
      <sheetName val="NYS"/>
      <sheetName val="COA-17"/>
      <sheetName val="C-18"/>
      <sheetName val="간접비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RE9604"/>
      <sheetName val="계화배수"/>
      <sheetName val="품셈"/>
      <sheetName val="제1호단위수량"/>
      <sheetName val="단가일람"/>
      <sheetName val="유기공정"/>
      <sheetName val="asd"/>
      <sheetName val="을"/>
      <sheetName val="기준자료"/>
      <sheetName val="GI-LIST"/>
      <sheetName val="광혁기성"/>
      <sheetName val="예산내역서"/>
      <sheetName val="전차선로_물량표"/>
      <sheetName val="수량집계_(2)"/>
      <sheetName val="11_자재단가"/>
      <sheetName val="3_내역서"/>
      <sheetName val="세부내역서"/>
      <sheetName val="CPM챠트"/>
      <sheetName val="퍼스트"/>
      <sheetName val="내역서 "/>
      <sheetName val="주요제품생산"/>
      <sheetName val="견적집계표"/>
      <sheetName val="신길1동"/>
      <sheetName val="경영혁신본부"/>
      <sheetName val="기본DATA"/>
      <sheetName val="영신토건물가변동"/>
      <sheetName val="MAIN_TABLE"/>
      <sheetName val="포장공자재집계표"/>
      <sheetName val="99총공사내역서"/>
      <sheetName val="찍기"/>
      <sheetName val="부속동"/>
      <sheetName val="일위대가-1"/>
      <sheetName val="ms수량집계"/>
      <sheetName val="자재집계"/>
      <sheetName val="주요자재집계표"/>
      <sheetName val="CTEMCOST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특별교실"/>
      <sheetName val="LIST"/>
      <sheetName val="전신환매도율"/>
      <sheetName val="연결임시"/>
      <sheetName val="대목"/>
      <sheetName val="별제권_정리담보권1"/>
      <sheetName val="인테리어내역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횡배수관집현황(2공구)"/>
      <sheetName val="통합"/>
      <sheetName val="일위_파일"/>
      <sheetName val="제품"/>
      <sheetName val="설계(안)"/>
      <sheetName val="토공사(흙막이)"/>
      <sheetName val="원효펌프교체020812"/>
      <sheetName val="단가조사-1"/>
      <sheetName val="당진1,2호기전선관설치및접지4차공사내역서-을지"/>
      <sheetName val="제경비"/>
      <sheetName val="FAX"/>
      <sheetName val="미납품 현황"/>
      <sheetName val="토목"/>
      <sheetName val="부대대비"/>
      <sheetName val="냉연집계"/>
      <sheetName val="인공산출"/>
      <sheetName val="값"/>
      <sheetName val="오동"/>
      <sheetName val="대조"/>
      <sheetName val="나한"/>
      <sheetName val="중기"/>
      <sheetName val="구조물총"/>
      <sheetName val="바닥판"/>
      <sheetName val="입력DATA"/>
      <sheetName val="UNIT"/>
      <sheetName val="자금입금"/>
      <sheetName val="BOX수량"/>
      <sheetName val="대창(함평)"/>
      <sheetName val="ⴭⴭⴭⴭⴭ"/>
      <sheetName val="계림(함평)"/>
      <sheetName val="계림(장성)"/>
      <sheetName val="대창(장성)"/>
      <sheetName val="시점교대"/>
      <sheetName val="대창(함평)-창열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COPING"/>
      <sheetName val="DATA"/>
      <sheetName val="#REF"/>
      <sheetName val="내역서(삼호)"/>
      <sheetName val="98전체ny"/>
      <sheetName val="11.자재단가"/>
      <sheetName val="단가"/>
      <sheetName val="CODE"/>
      <sheetName val="Macro(전선)"/>
      <sheetName val="INPUT(덕도방향-시점)"/>
      <sheetName val="단가목록"/>
      <sheetName val="CABdata"/>
      <sheetName val="Y-WORK"/>
      <sheetName val="산출내역서집계표"/>
      <sheetName val="공사비예산서(토목분)"/>
      <sheetName val="내역"/>
      <sheetName val="input"/>
      <sheetName val="1공구 건정토건 토공"/>
      <sheetName val="A-4"/>
      <sheetName val="원가입력"/>
      <sheetName val="공통가설"/>
      <sheetName val="철근단면적"/>
      <sheetName val="조명시설"/>
      <sheetName val="기준자료"/>
      <sheetName val="SLAB&quot;1&quot;"/>
      <sheetName val="98수문일위"/>
      <sheetName val="CPM챠트"/>
      <sheetName val="DC"/>
      <sheetName val="Sheet2"/>
      <sheetName val="교각1"/>
      <sheetName val="통합"/>
      <sheetName val="말뚝지지력산정"/>
      <sheetName val="1.설계조건"/>
      <sheetName val="직공비"/>
      <sheetName val="매인"/>
      <sheetName val="TOT"/>
      <sheetName val="전선"/>
      <sheetName val="CABLE"/>
      <sheetName val="gvl"/>
      <sheetName val="단가산출"/>
      <sheetName val="간선계산"/>
      <sheetName val="guard(mac)"/>
      <sheetName val="1-1"/>
      <sheetName val="원가계산서"/>
      <sheetName val="철거산출근거"/>
      <sheetName val="진주방향"/>
      <sheetName val="기본DATA"/>
      <sheetName val="용산1(해보)"/>
      <sheetName val="XL4Poppy"/>
      <sheetName val="노임"/>
      <sheetName val="Sheet1"/>
      <sheetName val="터널조도"/>
      <sheetName val="설정"/>
      <sheetName val="기둥"/>
      <sheetName val="저판(버림100)"/>
      <sheetName val="원형1호맨홀토공수량"/>
      <sheetName val="노임단가"/>
      <sheetName val="아파트건축"/>
      <sheetName val=" 냉각수펌프"/>
      <sheetName val="3CHBDC"/>
      <sheetName val="노무산출서"/>
      <sheetName val="자재내역"/>
      <sheetName val="건축내역"/>
      <sheetName val="단면가정"/>
      <sheetName val="품목"/>
      <sheetName val="안정검토"/>
      <sheetName val="TONGKE3p "/>
      <sheetName val="TDTKP"/>
      <sheetName val="단위수량"/>
      <sheetName val="인건-측정"/>
      <sheetName val="단면 (2)"/>
      <sheetName val="품셈"/>
      <sheetName val="Sheet5"/>
      <sheetName val="각종양식"/>
      <sheetName val="배수통관(좌)"/>
      <sheetName val="전기"/>
      <sheetName val="사통"/>
      <sheetName val="물가자료"/>
      <sheetName val="출입구총집계"/>
      <sheetName val="TB-내역서"/>
      <sheetName val="DATA1"/>
      <sheetName val="전기일위대가"/>
      <sheetName val="뚝토공"/>
      <sheetName val="제품"/>
      <sheetName val="COST"/>
      <sheetName val="견적서세부내용"/>
      <sheetName val="견적내용입력"/>
      <sheetName val="노임,재료비"/>
      <sheetName val="하중계산"/>
      <sheetName val="소요자재 "/>
      <sheetName val="위치조서"/>
      <sheetName val="입찰안"/>
      <sheetName val="기계내역"/>
      <sheetName val="공사비총괄표"/>
      <sheetName val="하중"/>
      <sheetName val="woo(mac)"/>
      <sheetName val="8. 안정검토"/>
      <sheetName val="장비"/>
      <sheetName val="산근1"/>
      <sheetName val="노무"/>
      <sheetName val="기둥(하중)"/>
      <sheetName val="설계예산내역서"/>
      <sheetName val="CIVIL"/>
      <sheetName val="차액보증"/>
      <sheetName val="11.우각부 보강"/>
      <sheetName val="근로내역확인서(4월-HY)   "/>
      <sheetName val="노무비명세서 (3월-HY)  "/>
      <sheetName val="노무비명세서 (4월-HY)   "/>
      <sheetName val="960318-1"/>
      <sheetName val="시화점실행"/>
      <sheetName val="단중표"/>
      <sheetName val="부대공Ⅱ"/>
      <sheetName val="전신환매도율"/>
      <sheetName val="업무처리전"/>
      <sheetName val="공사비집계"/>
      <sheetName val="결과1"/>
      <sheetName val="이름정의"/>
      <sheetName val="공사완료입력"/>
      <sheetName val="구확승인"/>
      <sheetName val="Macro1"/>
      <sheetName val="산업"/>
      <sheetName val="MOTOR"/>
      <sheetName val="노무비"/>
      <sheetName val="FORM-0"/>
      <sheetName val="연결관암거"/>
      <sheetName val="집1"/>
      <sheetName val="맨홀수량산출"/>
      <sheetName val="슬래브(유곡)"/>
      <sheetName val="오동"/>
      <sheetName val="대조"/>
      <sheetName val="나한"/>
      <sheetName val="TEST1"/>
      <sheetName val="Tbom-tot"/>
      <sheetName val="완성차 미수금"/>
      <sheetName val="시중노임단가"/>
      <sheetName val="역T형"/>
      <sheetName val="마산방향철근집계"/>
      <sheetName val="마산방향"/>
      <sheetName val="DATE"/>
      <sheetName val="6PILE  (돌출)"/>
      <sheetName val="옹벽식측구단위"/>
      <sheetName val="기둥(원형)"/>
      <sheetName val="찍기"/>
      <sheetName val="수량명세서"/>
      <sheetName val="횡배수관토공수량"/>
      <sheetName val="공내역"/>
      <sheetName val="현장대리인계"/>
      <sheetName val="일위대가(계측기설치)"/>
      <sheetName val="ABUT수량-A1"/>
      <sheetName val="터파기및재료"/>
      <sheetName val="데이타"/>
      <sheetName val="CAL."/>
      <sheetName val="토공총괄표"/>
      <sheetName val="내역변"/>
      <sheetName val="일위대가"/>
      <sheetName val="품셈TABLE"/>
      <sheetName val="돌담교 상부수량"/>
      <sheetName val="가감수량"/>
      <sheetName val="회자관"/>
      <sheetName val="기본"/>
      <sheetName val="VXXXXXXX"/>
      <sheetName val="손익분석"/>
      <sheetName val="약품공급2"/>
      <sheetName val="맨홀토공수량"/>
      <sheetName val="옥외전력간선설비공사"/>
      <sheetName val="Breakdown"/>
      <sheetName val="UnitRate"/>
      <sheetName val="Project Brief"/>
      <sheetName val="제수"/>
      <sheetName val="공기"/>
      <sheetName val="삼성전기"/>
      <sheetName val="Sheet1 (2)"/>
      <sheetName val="내역표지"/>
      <sheetName val="단위집계표"/>
      <sheetName val="KMT물량"/>
      <sheetName val="Sheet3"/>
      <sheetName val="현금"/>
      <sheetName val="내역서"/>
      <sheetName val="설계내역"/>
      <sheetName val="Capex"/>
      <sheetName val="Scenarios"/>
      <sheetName val="Assumptions"/>
      <sheetName val="정부노임단가"/>
      <sheetName val="견적"/>
      <sheetName val="공사비 내역 (가)"/>
      <sheetName val="COPING-1"/>
      <sheetName val="역T형교대-2수량"/>
      <sheetName val="자재단가"/>
      <sheetName val="직노"/>
      <sheetName val="식재인부"/>
      <sheetName val="우배수"/>
      <sheetName val="조명율표"/>
      <sheetName val="REPORT"/>
      <sheetName val="CAB_OD"/>
      <sheetName val="자재단가표"/>
      <sheetName val="자재단가표_관로"/>
    </sheetNames>
    <sheetDataSet>
      <sheetData sheetId="0"/>
      <sheetData sheetId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F1">
            <v>0</v>
          </cell>
          <cell r="G1" t="str">
            <v>노   무   비</v>
          </cell>
          <cell r="H1">
            <v>0</v>
          </cell>
          <cell r="I1" t="str">
            <v>재   료   비</v>
          </cell>
          <cell r="J1">
            <v>0</v>
          </cell>
          <cell r="K1" t="str">
            <v>경        비</v>
          </cell>
          <cell r="L1">
            <v>0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설물기초"/>
      <sheetName val="#REF"/>
      <sheetName val="토공"/>
      <sheetName val="인건비"/>
      <sheetName val="단가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  <sheetName val="COPING"/>
      <sheetName val="#REF"/>
      <sheetName val="수량산출"/>
      <sheetName val="통합"/>
      <sheetName val="반중력식옹벽"/>
      <sheetName val="SLAB&quot;1&quot;"/>
      <sheetName val="3CHBDC"/>
      <sheetName val="98수문일위"/>
      <sheetName val="횡배수관"/>
      <sheetName val="슬래브(유곡)"/>
      <sheetName val="DATA"/>
      <sheetName val="DATE"/>
      <sheetName val="마산방향철근집계"/>
      <sheetName val="진주방향"/>
      <sheetName val="마산방향"/>
      <sheetName val="3.하중산정4.지지력"/>
      <sheetName val="단가"/>
      <sheetName val="1.설계조건"/>
      <sheetName val="guard(mac)"/>
      <sheetName val="을"/>
      <sheetName val="건축내역"/>
      <sheetName val="설계명세서"/>
      <sheetName val="원가입력"/>
      <sheetName val="조작대(1연)"/>
      <sheetName val="기본"/>
      <sheetName val="2.가정단면"/>
      <sheetName val="Sheet3"/>
      <sheetName val="CODE"/>
      <sheetName val="input"/>
      <sheetName val="BO1"/>
      <sheetName val="11.자재단가"/>
      <sheetName val="교각1"/>
      <sheetName val="조명시설"/>
      <sheetName val="공통가설"/>
      <sheetName val="50"/>
      <sheetName val="인건비"/>
      <sheetName val="Macro(전동기)"/>
      <sheetName val="Macro(차단기)"/>
      <sheetName val="총집계표"/>
      <sheetName val="토공총괄표"/>
      <sheetName val="증감대비"/>
      <sheetName val="토목내역"/>
      <sheetName val="H400"/>
      <sheetName val="rate"/>
      <sheetName val="단락전류-A"/>
      <sheetName val="실행(1)"/>
      <sheetName val="MANUFACTORY"/>
      <sheetName val="기기점검"/>
      <sheetName val="날개벽수량표"/>
      <sheetName val="ITB COST"/>
      <sheetName val="원가내역"/>
      <sheetName val="내역"/>
      <sheetName val="공예을"/>
      <sheetName val="대운산출"/>
      <sheetName val="교대시점"/>
      <sheetName val="경비"/>
      <sheetName val="설계변경 내역서"/>
      <sheetName val="설계명세"/>
      <sheetName val="기초자료입력"/>
      <sheetName val="사통"/>
      <sheetName val="대치판정"/>
      <sheetName val="danga"/>
      <sheetName val="ilch"/>
      <sheetName val="제품"/>
      <sheetName val="퍼스트"/>
      <sheetName val="98지급계획"/>
      <sheetName val="재료값"/>
      <sheetName val="직공비"/>
      <sheetName val="내역서(삼호)"/>
      <sheetName val="가도공"/>
      <sheetName val="집계표"/>
      <sheetName val="1,2공구원가계산서"/>
      <sheetName val="1공구산출내역서"/>
      <sheetName val="뚝토공"/>
      <sheetName val="General Data"/>
      <sheetName val="원형1호맨홀토공수량"/>
      <sheetName val=" 상부공통집계(총괄)"/>
      <sheetName val="당초수량"/>
      <sheetName val="손익분석"/>
      <sheetName val="노무비"/>
      <sheetName val="매원개착터널총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토공"/>
      <sheetName val="통합"/>
      <sheetName val="3.하중산정4.지지력"/>
      <sheetName val="Macro(전선)"/>
      <sheetName val="3CHBDC"/>
      <sheetName val="공통가설"/>
      <sheetName val="VXXXXXXX"/>
      <sheetName val="단면 (2)"/>
      <sheetName val="수량산출"/>
      <sheetName val="DATE"/>
      <sheetName val="내역"/>
      <sheetName val="PIER44"/>
      <sheetName val="Sheet3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input"/>
      <sheetName val="4.COPING검토(CORBEL)"/>
      <sheetName val="ITB COST"/>
      <sheetName val="찍기"/>
      <sheetName val="대치판정"/>
      <sheetName val="진주방향"/>
      <sheetName val="TB-내역서"/>
      <sheetName val="DATA"/>
      <sheetName val="부표총괄"/>
      <sheetName val="품셈1-26"/>
      <sheetName val="Sheet5"/>
      <sheetName val="INPUT(덕도방향-시점)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Condition"/>
      <sheetName val="단가"/>
      <sheetName val="환율"/>
      <sheetName val="SILICATE"/>
      <sheetName val="품셈1-17"/>
      <sheetName val="LABTOTAL"/>
      <sheetName val="교각1"/>
      <sheetName val="단위공사목록"/>
      <sheetName val="CIVIL"/>
      <sheetName val="CODE"/>
      <sheetName val="AC포장수량"/>
      <sheetName val="R2_0908"/>
      <sheetName val="전기"/>
      <sheetName val="보온자재단가표"/>
      <sheetName val="guard(mac)"/>
      <sheetName val="조작대(1연)"/>
      <sheetName val="원가입력"/>
      <sheetName val="우배수"/>
      <sheetName val="마산방향철근집계"/>
      <sheetName val="마산방향"/>
      <sheetName val="DATA 입력란"/>
      <sheetName val="설계조건"/>
      <sheetName val="정보매체A동"/>
      <sheetName val="일위대가표"/>
      <sheetName val="11.우각부 보강"/>
      <sheetName val="SLAB&quot;1&quot;"/>
      <sheetName val="CONUNIT"/>
      <sheetName val="CON포장수량"/>
      <sheetName val="포장공"/>
      <sheetName val="노임단가"/>
      <sheetName val="ABUT수량-A1"/>
      <sheetName val="동력부하계산"/>
      <sheetName val="인사자료총집계"/>
      <sheetName val="8.PILE  (돌출)"/>
      <sheetName val="슬래브(유곡)"/>
      <sheetName val="일위대가-1"/>
      <sheetName val="DC"/>
      <sheetName val="소모"/>
      <sheetName val="기둥"/>
      <sheetName val="저판(버림100)"/>
      <sheetName val="단위수량"/>
      <sheetName val="기계내역"/>
      <sheetName val="CPM챠트"/>
      <sheetName val="내역서"/>
      <sheetName val="부하계산서"/>
      <sheetName val="6PILE  (돌출)"/>
      <sheetName val="LIST"/>
      <sheetName val="갑지1"/>
      <sheetName val="터널조도"/>
      <sheetName val="정부노임단가"/>
      <sheetName val="시중노임단가"/>
      <sheetName val="수질정화시설"/>
      <sheetName val="날개벽(시점좌측)"/>
      <sheetName val="1-1"/>
      <sheetName val="1.설계조건"/>
      <sheetName val="계화배수"/>
      <sheetName val="간선계산"/>
      <sheetName val="점수계산1-2"/>
      <sheetName val="산출근거"/>
      <sheetName val="배수장공사비"/>
      <sheetName val="갑지"/>
      <sheetName val="중동공구"/>
      <sheetName val="BID"/>
      <sheetName val="단락전류-A"/>
      <sheetName val="직공비"/>
      <sheetName val="부재치수입력"/>
      <sheetName val="#REF"/>
      <sheetName val="기계화시공"/>
      <sheetName val="단위_목록"/>
      <sheetName val="인건비"/>
      <sheetName val="2.가정단면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SLAB"/>
      <sheetName val="주형"/>
      <sheetName val="Sheet17"/>
      <sheetName val="갑지(추정)"/>
      <sheetName val="내역서(기성청구)"/>
      <sheetName val="JUCKEYK"/>
      <sheetName val="50"/>
      <sheetName val="하중"/>
      <sheetName val="하중계산"/>
      <sheetName val="삼호복지1안내역"/>
      <sheetName val="맨홀수량산출"/>
      <sheetName val="가감수량"/>
      <sheetName val="점검내역서(data) (2)"/>
      <sheetName val="돌담교 상부수량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PE-03E"/>
      <sheetName val="기둥(원형)"/>
      <sheetName val="Sheet1"/>
      <sheetName val="Sheet2"/>
      <sheetName val="Sheet3"/>
      <sheetName val="XL4Poppy"/>
      <sheetName val="KH12"/>
      <sheetName val="CN12"/>
      <sheetName val="HD12"/>
      <sheetName val="KH1"/>
      <sheetName val="00000000"/>
      <sheetName val="cong bien t10"/>
      <sheetName val="luong t9 "/>
      <sheetName val="bb t9"/>
      <sheetName val="XETT10-03"/>
      <sheetName val="bxet"/>
      <sheetName val="XXXXXXXX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Dong Dau"/>
      <sheetName val="Dong Dau (2)"/>
      <sheetName val="Sau dong"/>
      <sheetName val="Ma xa"/>
      <sheetName val="My dinh"/>
      <sheetName val="Tong cong"/>
      <sheetName val="Sheet5"/>
      <sheetName val="Chi tiet - Dv lap"/>
      <sheetName val="TH KHTC"/>
      <sheetName val="000"/>
      <sheetName val="MD"/>
      <sheetName val="ND"/>
      <sheetName val="CONG"/>
      <sheetName val="DGCT"/>
      <sheetName val="Gia VL"/>
      <sheetName val="Bang gia ca may"/>
      <sheetName val="Bang luong CB"/>
      <sheetName val="Bang P.tich CT"/>
      <sheetName val="D.toan chi tiet"/>
      <sheetName val="Bang TH Dtoan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BC_KKTSCD"/>
      <sheetName val="Chitiet"/>
      <sheetName val="Sheet2 (2)"/>
      <sheetName val="Mau_BC_KKTSCD"/>
      <sheetName val="KH 2003 (moi max)"/>
      <sheetName val="Chart2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tscd"/>
      <sheetName val="KM"/>
      <sheetName val="KHOANMUC"/>
      <sheetName val="CPQL"/>
      <sheetName val="SANLUONG"/>
      <sheetName val="SSCP-SL"/>
      <sheetName val="CPSX"/>
      <sheetName val="KQKD"/>
      <sheetName val="CDSL (2)"/>
      <sheetName val="00000001"/>
      <sheetName val="00000002"/>
      <sheetName val="00000003"/>
      <sheetName val="00000004"/>
      <sheetName val="VL"/>
      <sheetName val="CTXD"/>
      <sheetName val=".."/>
      <sheetName val="CTDN"/>
      <sheetName val="san vuon"/>
      <sheetName val="khu phu tro"/>
      <sheetName val="TH"/>
      <sheetName val="Thuyet minh"/>
      <sheetName val="CQ-HQ"/>
      <sheetName val="be tong"/>
      <sheetName val="Thep"/>
      <sheetName val="Tong hop thep"/>
      <sheetName val="phan tich DG"/>
      <sheetName val="gia vat lieu"/>
      <sheetName val="gia xe may"/>
      <sheetName val="gia nhan cong"/>
      <sheetName val="XL4Test5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Congty"/>
      <sheetName val="VPPN"/>
      <sheetName val="XN74"/>
      <sheetName val="XN54"/>
      <sheetName val="XN33"/>
      <sheetName val="NK96"/>
      <sheetName val="THCT"/>
      <sheetName val="cap cho cac DT"/>
      <sheetName val="Ung - hoan"/>
      <sheetName val="CP may"/>
      <sheetName val="SS"/>
      <sheetName val="NVL"/>
      <sheetName val="10000000"/>
      <sheetName val="Phu luc"/>
      <sheetName val="Gia trÞ"/>
      <sheetName val=""/>
      <sheetName val="1"/>
      <sheetName val="Sheet17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Sheet13"/>
      <sheetName val="Sheet14"/>
      <sheetName val="Sheet15"/>
      <sheetName val="Sheet16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dutoan1"/>
      <sheetName val="Anhtoan"/>
      <sheetName val="dutoan2"/>
      <sheetName val="vat tu"/>
      <sheetName val="Thep "/>
      <sheetName val="Chi tiet Khoi luong"/>
      <sheetName val="TH khoi luong"/>
      <sheetName val="Chiet tinh vat lieu "/>
      <sheetName val="TH KL VL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Q1-02"/>
      <sheetName val="Q2-02"/>
      <sheetName val="Q3-02"/>
      <sheetName val="9"/>
      <sheetName val="10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"/>
      <sheetName val="THND"/>
      <sheetName val="THMD"/>
      <sheetName val="Phtro1"/>
      <sheetName val="DTKS1"/>
      <sheetName val="CT1m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8"/>
      <sheetName val="Sheet19"/>
      <sheetName val="Sheet20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C45A-BH"/>
      <sheetName val="C46A-BH"/>
      <sheetName val="C47A-BH"/>
      <sheetName val="C48A-BH"/>
      <sheetName val="S-53-1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CHIT"/>
      <sheetName val="THXH"/>
      <sheetName val="BHXH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Q2"/>
      <sheetName val="T.U luong Q1"/>
      <sheetName val="T.U luong Q2"/>
      <sheetName val="T.U luong Q3"/>
      <sheetName val="Quyet toan"/>
      <sheetName val="Thu hoi"/>
      <sheetName val="Lai vay"/>
      <sheetName val="Tien vay"/>
      <sheetName val="Cong no"/>
      <sheetName val="Cop pha"/>
      <sheetName val="20000000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QT Duoc (Hai)"/>
      <sheetName val="Cua"/>
      <sheetName val="NS"/>
      <sheetName val="sent to"/>
      <sheetName val="SILICATE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수량산출"/>
    </sheetNames>
    <definedNames>
      <definedName name="DataFilter"/>
      <definedName name="DataSort"/>
      <definedName name="GoBa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-pile(298x299)"/>
      <sheetName val="H-pile(250x250)"/>
      <sheetName val="철근단면적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COPING"/>
      <sheetName val="기둥(원형)"/>
      <sheetName val="반중력식옹벽"/>
      <sheetName val="단면가정"/>
      <sheetName val="설직재-1"/>
      <sheetName val="#REF"/>
      <sheetName val="1.우편집중내역서"/>
      <sheetName val="신길(h-pile400)"/>
      <sheetName val="ABUT수량-A1"/>
      <sheetName val="일위대가"/>
      <sheetName val="상수도토공집계표"/>
      <sheetName val="설계조건"/>
      <sheetName val="WORK"/>
      <sheetName val="Y-WORK"/>
      <sheetName val="을"/>
      <sheetName val="danga"/>
      <sheetName val="ilch"/>
      <sheetName val="부하계산서"/>
      <sheetName val="통합"/>
      <sheetName val="역T형"/>
      <sheetName val="준공계"/>
      <sheetName val="착공계"/>
      <sheetName val="토공"/>
      <sheetName val="표지 (2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H-pile(298x299)"/>
      <sheetName val="H-pile(250x250)"/>
      <sheetName val="3BL공동구 수량"/>
      <sheetName val="총괄표"/>
      <sheetName val="단가비교표"/>
      <sheetName val="통합"/>
      <sheetName val="기둥(원형)"/>
      <sheetName val="표지 (2)"/>
      <sheetName val="설직재-1"/>
      <sheetName val="COPING"/>
      <sheetName val="설계조건"/>
      <sheetName val="안정계산"/>
      <sheetName val="단면검토"/>
      <sheetName val="danga"/>
      <sheetName val="ilch"/>
      <sheetName val="GONG1818"/>
      <sheetName val="커튼월(pfg)"/>
      <sheetName val="단면가정"/>
      <sheetName val="을"/>
      <sheetName val="wall"/>
      <sheetName val="신우"/>
      <sheetName val="dongia (2)"/>
      <sheetName val="용산3(영광)"/>
      <sheetName val="차액보증"/>
      <sheetName val="ABUT수량-A1"/>
      <sheetName val="공사현황"/>
      <sheetName val="설계명세서"/>
      <sheetName val="자료입력"/>
      <sheetName val="표지"/>
      <sheetName val="TEL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2"/>
      <sheetName val="3"/>
      <sheetName val="4"/>
      <sheetName val="5"/>
      <sheetName val="6"/>
      <sheetName val="7"/>
      <sheetName val="8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재료"/>
      <sheetName val="기계"/>
      <sheetName val="노임단가"/>
      <sheetName val="노임단가 (2)"/>
      <sheetName val="Sheet16"/>
      <sheetName val="수량산출"/>
      <sheetName val="말뚝지지력산정"/>
      <sheetName val="조명시설"/>
      <sheetName val="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8">
          <cell r="B8">
            <v>57454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표"/>
      <sheetName val="APT내역"/>
      <sheetName val="부대시설"/>
      <sheetName val="노임단가"/>
      <sheetName val="터파기및재료"/>
      <sheetName val="1.설계기준"/>
      <sheetName val="조명시설"/>
    </sheetNames>
    <sheetDataSet>
      <sheetData sheetId="0"/>
      <sheetData sheetId="1" refreshError="1">
        <row r="26">
          <cell r="G26">
            <v>129620.258513045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DATA"/>
      <sheetName val="단가"/>
      <sheetName val="말뚝지지력산정"/>
      <sheetName val="조명시설"/>
      <sheetName val="예산내역서"/>
      <sheetName val="설계예산서"/>
      <sheetName val="총계"/>
      <sheetName val="Sheet1"/>
      <sheetName val="Y-WORK"/>
      <sheetName val="원형맨홀수량"/>
      <sheetName val="단락전류-A"/>
      <sheetName val="FRP내역서"/>
      <sheetName val="견적대비 견적서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WORK"/>
      <sheetName val="수량산출서"/>
      <sheetName val="견적서"/>
      <sheetName val="일위목록"/>
      <sheetName val="직재"/>
      <sheetName val="지장물C"/>
      <sheetName val="단가산출"/>
      <sheetName val="별표 "/>
      <sheetName val="터파기및재료"/>
      <sheetName val="주경기-오배수"/>
      <sheetName val="단가비교표 (계측제어)"/>
      <sheetName val="기본DATA"/>
      <sheetName val="Apt내역"/>
      <sheetName val="부대시설"/>
      <sheetName val="대비"/>
      <sheetName val="E01-02(EV-1-LBS)"/>
      <sheetName val="철근단면적"/>
      <sheetName val="수량산출"/>
      <sheetName val="내역서"/>
      <sheetName val="#REF"/>
      <sheetName val="기계내역"/>
      <sheetName val="Sheet2"/>
      <sheetName val="부하계산서"/>
      <sheetName val="1.설계조건"/>
      <sheetName val="단위중기"/>
      <sheetName val="철거산출근거"/>
      <sheetName val="기계시공"/>
      <sheetName val="102역사"/>
      <sheetName val="hvac(제어동)"/>
      <sheetName val="crude.SLAB RE-bar"/>
      <sheetName val="전차선로 물량표"/>
      <sheetName val="일위대가"/>
      <sheetName val="정부노임단가"/>
      <sheetName val="단가표"/>
      <sheetName val="현장관리비집계표"/>
      <sheetName val="본체"/>
      <sheetName val="MCC제원"/>
      <sheetName val="허용전류-IEC DATA"/>
      <sheetName val="DATA (2)"/>
      <sheetName val="노임"/>
      <sheetName val="일집"/>
      <sheetName val="계산근거"/>
      <sheetName val="CAT_5"/>
      <sheetName val="Imp-Data"/>
      <sheetName val="옥내아파트(전기)"/>
      <sheetName val="Macro(전선)"/>
      <sheetName val="신당동집계표"/>
      <sheetName val="EKOG10건축"/>
      <sheetName val="공사원가계산서"/>
      <sheetName val="plan&amp;section of foundation"/>
      <sheetName val="간선계산"/>
      <sheetName val="CODE"/>
      <sheetName val="ETC"/>
      <sheetName val="재료"/>
      <sheetName val="3.공통공사대비"/>
      <sheetName val="DATA1"/>
      <sheetName val="토목"/>
      <sheetName val="입찰안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wall"/>
      <sheetName val="신우"/>
      <sheetName val="LOAD-46"/>
      <sheetName val="FB25JN"/>
      <sheetName val="계약내역서(을지)"/>
      <sheetName val="단면가정"/>
      <sheetName val="dt0301"/>
      <sheetName val="dtt0301"/>
      <sheetName val="공사착공계"/>
      <sheetName val="대로근거"/>
      <sheetName val="중로근거"/>
      <sheetName val="SLAB&quot;1&quot;"/>
      <sheetName val="소비자가"/>
      <sheetName val="자료입력"/>
      <sheetName val="갑지(추정)"/>
      <sheetName val="ABUT수량-A1"/>
      <sheetName val="명일작업계획 (3)"/>
      <sheetName val="토공"/>
      <sheetName val="CRUDE RE-bar"/>
      <sheetName val="원형1호맨홀토공수량"/>
      <sheetName val="인건-측정"/>
      <sheetName val="표지 (2)"/>
      <sheetName val="분석"/>
      <sheetName val="기별수량산출서"/>
      <sheetName val="2000년하반기"/>
      <sheetName val="현장관리비내역서"/>
      <sheetName val="AP1"/>
      <sheetName val="하도금액분계"/>
      <sheetName val="기둥(원형)"/>
      <sheetName val="예산변경사항"/>
      <sheetName val="99총공사내역서"/>
      <sheetName val="6-2차"/>
      <sheetName val="내력서"/>
      <sheetName val="현장지지물물량"/>
      <sheetName val="남양내역"/>
      <sheetName val="품셈표"/>
      <sheetName val="품셈TABLE"/>
      <sheetName val="견적990322"/>
      <sheetName val="조경"/>
      <sheetName val="쌍송교"/>
      <sheetName val="정보매체A동"/>
      <sheetName val="Total"/>
      <sheetName val="b_yesan"/>
      <sheetName val="변경후-SHEET"/>
      <sheetName val="11.자재단가"/>
      <sheetName val="장비내역(프리카튜브 제외)"/>
      <sheetName val="CABLE SIZE-3"/>
      <sheetName val="2002상반기노임기준"/>
      <sheetName val="단"/>
      <sheetName val="TONG HOP VL-NC TT"/>
      <sheetName val="CHITIET VL-NC-TT -1p"/>
      <sheetName val="TDTKP1"/>
      <sheetName val="KPVC-BD "/>
      <sheetName val="토적"/>
      <sheetName val="danga"/>
      <sheetName val="ilch"/>
      <sheetName val="자재단가"/>
      <sheetName val="심사계산"/>
      <sheetName val="심사물량"/>
      <sheetName val="직노"/>
      <sheetName val="골재산출"/>
      <sheetName val="단면 (2)"/>
      <sheetName val="내역(전체)"/>
      <sheetName val="플랜트 설치"/>
      <sheetName val="총괄-1"/>
      <sheetName val="공통가설"/>
      <sheetName val="인건비 "/>
      <sheetName val="지주목시비량산출서"/>
      <sheetName val="단가조사"/>
      <sheetName val="밸브설치"/>
      <sheetName val="BSD (2)"/>
      <sheetName val="Sheet10"/>
      <sheetName val="96정변2"/>
      <sheetName val="수입"/>
      <sheetName val="단가비교표"/>
      <sheetName val="IMPEADENCE MAP 취수장"/>
      <sheetName val="설계내역서"/>
      <sheetName val="구조물공"/>
      <sheetName val="버스운행안내"/>
      <sheetName val="예방접종계획"/>
      <sheetName val="근태계획서"/>
      <sheetName val="배선DATA"/>
      <sheetName val="허용전류-IEC"/>
      <sheetName val="dte"/>
      <sheetName val="I一般比"/>
      <sheetName val="대치판정"/>
      <sheetName val="H-pile(298x299)"/>
      <sheetName val="H-pile(250x250)"/>
      <sheetName val="200"/>
      <sheetName val="내역서 "/>
      <sheetName val="input"/>
      <sheetName val="사급자재"/>
      <sheetName val="전기혼잡제경비(45)"/>
      <sheetName val="하수실행"/>
      <sheetName val="전체내역서"/>
      <sheetName val="하조서"/>
      <sheetName val="날개벽(시점좌측)"/>
      <sheetName val="DATE"/>
      <sheetName val="준검 내역서"/>
      <sheetName val="참고 1"/>
      <sheetName val="교각계산"/>
      <sheetName val="woo(mac)"/>
      <sheetName val="공문"/>
      <sheetName val="각종장비전압강하계산"/>
      <sheetName val="CHECK1"/>
      <sheetName val="Page 1A - Proposal Strategy "/>
      <sheetName val="9811"/>
      <sheetName val="guard(mac)"/>
      <sheetName val="분전함신설"/>
      <sheetName val="접지1종"/>
      <sheetName val="예산서 "/>
      <sheetName val="조명율표"/>
      <sheetName val="Read Me"/>
      <sheetName val="손익분석"/>
      <sheetName val="N賃率-職"/>
      <sheetName val="부대단위수량"/>
      <sheetName val="CAPVC"/>
      <sheetName val="교대(A1)"/>
      <sheetName val="공종구간"/>
      <sheetName val="Macro(전동기)"/>
      <sheetName val="갑지"/>
      <sheetName val="PIPE"/>
      <sheetName val="3희질산"/>
      <sheetName val="가시설단위수량"/>
      <sheetName val="SORCE1"/>
      <sheetName val="단위수량"/>
      <sheetName val="1.우편집중내역서"/>
      <sheetName val="VV보온LINK"/>
      <sheetName val="FIT보온LINK"/>
      <sheetName val="인건비"/>
      <sheetName val="1월"/>
      <sheetName val="예산M11A"/>
      <sheetName val="design criteria"/>
      <sheetName val="Baby일위대가"/>
      <sheetName val="000000"/>
      <sheetName val="부대공Ⅱ"/>
      <sheetName val="교각1"/>
      <sheetName val="자재단가비교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사각맨홀"/>
      <sheetName val="GAEYO"/>
      <sheetName val="일위대가표"/>
      <sheetName val="역T형"/>
      <sheetName val="을지"/>
      <sheetName val="견적"/>
      <sheetName val="을"/>
      <sheetName val="6호기"/>
      <sheetName val="지급자재"/>
      <sheetName val="2.대외공문"/>
      <sheetName val="연면적대비(12-7)"/>
      <sheetName val="Macro1"/>
      <sheetName val="선로정수계산"/>
      <sheetName val="재료집계"/>
      <sheetName val="99노임기준"/>
      <sheetName val="평가데이터"/>
      <sheetName val="2000년 공정표"/>
      <sheetName val="MAIN_TABLE"/>
      <sheetName val="노임이"/>
      <sheetName val="단가산출2"/>
      <sheetName val="간접비내역-1"/>
      <sheetName val="COA-17"/>
      <sheetName val="C-18"/>
      <sheetName val="Sheet5"/>
      <sheetName val="작성기준"/>
      <sheetName val="EACT10"/>
      <sheetName val="6PILE  (돌출)"/>
      <sheetName val="기초(1)"/>
      <sheetName val="건축내역"/>
      <sheetName val="ATM기초철가"/>
      <sheetName val="기계경비(시간당)"/>
      <sheetName val="램머"/>
      <sheetName val="직공비"/>
      <sheetName val="2000년1차"/>
      <sheetName val="전체"/>
      <sheetName val="예적금"/>
      <sheetName val="JUCKEYK"/>
      <sheetName val="c_balju"/>
      <sheetName val="A-4"/>
      <sheetName val="ASP"/>
      <sheetName val="AV시스템"/>
      <sheetName val="노임단가"/>
      <sheetName val="base"/>
      <sheetName val="빙설"/>
      <sheetName val="첨부1-1"/>
      <sheetName val="설계명세서"/>
      <sheetName val="자재목록"/>
      <sheetName val="입력"/>
      <sheetName val="수량산출서 갑지"/>
      <sheetName val="ITB COST"/>
      <sheetName val="CABLE"/>
      <sheetName val="가설식당"/>
      <sheetName val="EP0618"/>
      <sheetName val="도체종-상수표"/>
      <sheetName val="내역서(음성금왕)"/>
      <sheetName val="건축집계표"/>
      <sheetName val="기둥"/>
      <sheetName val="저판(버림100)"/>
      <sheetName val="기본"/>
      <sheetName val="토사(PE)"/>
      <sheetName val="수전기기DATA"/>
      <sheetName val="집계표"/>
      <sheetName val="계약ITEM"/>
      <sheetName val="MACRO(MCC)"/>
      <sheetName val="1공구원가계산서"/>
      <sheetName val="1공구산출내역서"/>
      <sheetName val="자료"/>
      <sheetName val="수량집계 (2)"/>
      <sheetName val="단가 및 재료비"/>
      <sheetName val="각종양식"/>
      <sheetName val="단가표1"/>
      <sheetName val="터널조도"/>
      <sheetName val="COPING"/>
      <sheetName val="자탐_유도등"/>
      <sheetName val="판"/>
      <sheetName val="6-2. 기계경비산출"/>
      <sheetName val="7.단가비교표"/>
      <sheetName val="노무비 근거"/>
      <sheetName val="5-2.일위대가"/>
      <sheetName val="1-1"/>
      <sheetName val="포장공"/>
      <sheetName val="암거"/>
      <sheetName val="부대비율"/>
      <sheetName val="공사비예산서(토목분)"/>
      <sheetName val="기계경비목록"/>
      <sheetName val="지수"/>
      <sheetName val="현장관리비"/>
      <sheetName val="물량표S"/>
      <sheetName val="기성내역서표지"/>
      <sheetName val="백암비스타내역"/>
      <sheetName val="COST"/>
      <sheetName val="공종코드"/>
      <sheetName val="5.수량집계"/>
      <sheetName val="3.일위대가표"/>
      <sheetName val="FORM_0"/>
      <sheetName val="외주"/>
      <sheetName val="11.우각부 보강"/>
      <sheetName val="도"/>
      <sheetName val="입찰보고"/>
      <sheetName val="NYS"/>
      <sheetName val="sw1"/>
      <sheetName val="중동공구"/>
      <sheetName val="2차총원가"/>
      <sheetName val="산출내역서집계표"/>
      <sheetName val="공종"/>
      <sheetName val="좌측"/>
      <sheetName val="DATA 입력란"/>
      <sheetName val="참조"/>
      <sheetName val="조작대(1연)"/>
      <sheetName val="방송일위대가"/>
      <sheetName val="기초"/>
      <sheetName val="Macro(차단기)"/>
      <sheetName val="BOQ건축"/>
      <sheetName val="슬래브1"/>
      <sheetName val="일위대가(계측기설치)"/>
      <sheetName val="접지수량"/>
      <sheetName val="VENDOR LIST"/>
      <sheetName val="20관리비율"/>
      <sheetName val="NEYOK"/>
      <sheetName val="차수공개요"/>
      <sheetName val="Front"/>
      <sheetName val="LEGEND"/>
      <sheetName val="표지"/>
      <sheetName val="감시제어"/>
      <sheetName val="목차임시"/>
      <sheetName val="견적대비"/>
      <sheetName val="금액내역서"/>
      <sheetName val="진주방향"/>
      <sheetName val="단가비교표_공통1"/>
      <sheetName val="8.PILE  (돌출)"/>
      <sheetName val="2공구산출내역"/>
      <sheetName val="96보완계획7.12"/>
      <sheetName val="1.설계기준"/>
      <sheetName val="내역서(기성청구)"/>
      <sheetName val="자재"/>
      <sheetName val="관급자재수량산출"/>
      <sheetName val="전기수량산출"/>
      <sheetName val="전선"/>
      <sheetName val="아산경희980422"/>
      <sheetName val="EQUIPMENT -2"/>
      <sheetName val="토공(우물통,기타) "/>
      <sheetName val="가설공사"/>
      <sheetName val="단면치수"/>
      <sheetName val="1_우편집중내역서"/>
      <sheetName val="공사현황"/>
      <sheetName val="품목"/>
      <sheetName val="조도계산서 (도서)"/>
      <sheetName val="시행후면적"/>
      <sheetName val="전등"/>
      <sheetName val="요율"/>
      <sheetName val="물량산출근거"/>
      <sheetName val="보온내역서"/>
      <sheetName val="자재단가표"/>
      <sheetName val="SG"/>
      <sheetName val="적용기준"/>
      <sheetName val="삼성전기"/>
      <sheetName val="Sheet1 (2)"/>
      <sheetName val="PSM16"/>
      <sheetName val="물가자료"/>
      <sheetName val="TOEC"/>
      <sheetName val="설계"/>
      <sheetName val="설계조건"/>
      <sheetName val="안정계산"/>
      <sheetName val="단면검토"/>
      <sheetName val="기기리스트"/>
      <sheetName val="G.R300경비"/>
      <sheetName val="SPEC"/>
      <sheetName val="지하1층"/>
      <sheetName val="단가조사서"/>
      <sheetName val="목차"/>
      <sheetName val="단가비교표(전기)"/>
      <sheetName val="일위대가(가설)"/>
      <sheetName val="전선 및 전선관"/>
      <sheetName val="단위가격"/>
      <sheetName val="hvac내역서(제어동)"/>
      <sheetName val="토 적 표"/>
      <sheetName val="Internal"/>
      <sheetName val="배수내역 (2)"/>
      <sheetName val="일위대가집계"/>
      <sheetName val="원가계산서"/>
      <sheetName val="저압_허용전류요약"/>
      <sheetName val="숫자변환"/>
      <sheetName val="CABLE_DATA "/>
      <sheetName val="전기자료"/>
      <sheetName val="부하LOAD"/>
      <sheetName val="DDC-6~10"/>
      <sheetName val="단가대비표 (2)"/>
      <sheetName val="단가대비표1"/>
      <sheetName val="적용단가"/>
      <sheetName val="흥양2교토공집계표"/>
      <sheetName val="예총"/>
      <sheetName val="허용전류-IEC_DATA"/>
      <sheetName val="DATA_(2)"/>
      <sheetName val="별표_"/>
      <sheetName val="3_공통공사대비"/>
      <sheetName val="장비내역(프리카튜브_제외)"/>
      <sheetName val="plan&amp;section_of_foundation"/>
      <sheetName val="1_설계조건"/>
      <sheetName val="단가비교표_(계측제어)"/>
      <sheetName val="REINF_"/>
      <sheetName val="crude_SLAB_RE-bar"/>
      <sheetName val="전차선로_물량표"/>
      <sheetName val="견적대비_견적서"/>
      <sheetName val="11_자재단가"/>
      <sheetName val="표지_(2)"/>
      <sheetName val="명일작업계획_(3)"/>
      <sheetName val="인건비_"/>
      <sheetName val="단면_(2)"/>
      <sheetName val="플랜트_설치"/>
      <sheetName val="예산서_"/>
      <sheetName val="Page_1A_-_Proposal_Strategy_"/>
      <sheetName val="Read_Me"/>
      <sheetName val="CABLE_SIZE-3"/>
      <sheetName val="TONG_HOP_VL-NC_TT"/>
      <sheetName val="CHITIET_VL-NC-TT_-1p"/>
      <sheetName val="KPVC-BD_"/>
      <sheetName val="BSD_(2)"/>
      <sheetName val="참고_1"/>
      <sheetName val="CRUDE_RE-bar"/>
      <sheetName val="준검_내역서"/>
      <sheetName val="조도계산서_(도서)"/>
      <sheetName val="IMPEADENCE_MAP_취수장"/>
      <sheetName val="단가_및_재료비"/>
      <sheetName val="수량산출서_갑지"/>
      <sheetName val="ITB_COST"/>
      <sheetName val="공사설계서"/>
      <sheetName val="1차설계변경내역"/>
      <sheetName val="일용노임단가"/>
      <sheetName val="전력"/>
      <sheetName val="품셈총괄표"/>
      <sheetName val="대평2공구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금액내역서"/>
      <sheetName val="깨기"/>
      <sheetName val=" 냉각수펌프"/>
      <sheetName val="ETC"/>
      <sheetName val="골조시행"/>
      <sheetName val="조명시설"/>
      <sheetName val="기초일위"/>
      <sheetName val="시설일위"/>
      <sheetName val="조명일위"/>
      <sheetName val="갑지(추정)"/>
      <sheetName val="CODE"/>
      <sheetName val="I.설계조건"/>
      <sheetName val="장비"/>
      <sheetName val="노무"/>
      <sheetName val="자재"/>
      <sheetName val="1.설계기준"/>
      <sheetName val="TYPE-A"/>
      <sheetName val="기초자료"/>
      <sheetName val="진주방향"/>
      <sheetName val="danga"/>
      <sheetName val="ilch"/>
      <sheetName val="입찰안"/>
      <sheetName val="담장산출"/>
      <sheetName val="토공사"/>
      <sheetName val="woo(mac)"/>
      <sheetName val=" ｹ-ﾌﾞﾙ"/>
      <sheetName val="조경"/>
      <sheetName val="특색있는 녹화거리 조성공사(2월 10일)"/>
      <sheetName val="데이타"/>
      <sheetName val="식재인부"/>
      <sheetName val="hvac(제어동)"/>
      <sheetName val="자재단가조사표-수목"/>
      <sheetName val="철근단면적"/>
      <sheetName val="Sheet2"/>
      <sheetName val="H-pile(298x299)"/>
      <sheetName val="H-pile(250x250)"/>
      <sheetName val="기둥(원형)"/>
      <sheetName val="대비"/>
      <sheetName val="Y-WORK"/>
      <sheetName val="2002상반기노임기준"/>
      <sheetName val="공통가설"/>
      <sheetName val="노임단가"/>
      <sheetName val="단면 (2)"/>
      <sheetName val="지급자재"/>
      <sheetName val="밸브설치"/>
      <sheetName val="FORM-0"/>
      <sheetName val="빙장비사양"/>
      <sheetName val="장비사양"/>
      <sheetName val="AV시스템"/>
      <sheetName val="Sheet3"/>
      <sheetName val="견적서"/>
      <sheetName val="BOQ건축"/>
      <sheetName val="1-1"/>
      <sheetName val="송라터널총괄"/>
      <sheetName val="Macro(전선)"/>
      <sheetName val="직공비"/>
      <sheetName val="FB25JN"/>
      <sheetName val="내역"/>
      <sheetName val="설직재-1"/>
      <sheetName val="기본일위"/>
      <sheetName val="현장지지물물량"/>
      <sheetName val="UNSTEADY"/>
      <sheetName val="기본단가표"/>
      <sheetName val="품셈TABLE"/>
      <sheetName val="세부내역"/>
      <sheetName val="토공"/>
      <sheetName val="기계시공"/>
      <sheetName val="실행내역 "/>
      <sheetName val="품셈"/>
      <sheetName val="지수"/>
      <sheetName val="ITEM"/>
      <sheetName val="4안전율"/>
      <sheetName val="DATA1"/>
      <sheetName val="식재"/>
      <sheetName val="시설물"/>
      <sheetName val="식재출력용"/>
      <sheetName val="유지관리"/>
      <sheetName val="단가"/>
      <sheetName val="1차증가원가계산"/>
      <sheetName val="표지 (2)"/>
      <sheetName val="WORK"/>
      <sheetName val="내역(전체)"/>
      <sheetName val="빌딩 안내"/>
      <sheetName val="Sheet5"/>
      <sheetName val="총괄표"/>
      <sheetName val="1.설계조건"/>
      <sheetName val="DATE"/>
      <sheetName val="청천내"/>
      <sheetName val="간접"/>
      <sheetName val="98지급계획"/>
      <sheetName val="1.우편집중내역서"/>
      <sheetName val="교각1"/>
      <sheetName val="자재단가비교표"/>
      <sheetName val="수량산출"/>
      <sheetName val="내역서 "/>
      <sheetName val="코드표"/>
      <sheetName val="내력서"/>
      <sheetName val="단면가정"/>
      <sheetName val="설계조건"/>
      <sheetName val="99노임기준"/>
      <sheetName val="정부노임단가"/>
      <sheetName val="소비자가"/>
      <sheetName val="내역서중"/>
      <sheetName val="1공구산출내역서"/>
      <sheetName val="기성_총괄내역"/>
      <sheetName val="공정별_시공_및_집행내역"/>
      <sheetName val="단면_(2)"/>
      <sheetName val="I_설계조건"/>
      <sheetName val="분석"/>
      <sheetName val="갑지"/>
      <sheetName val="신우"/>
      <sheetName val="설비내역서"/>
      <sheetName val="건축내역서"/>
      <sheetName val="전기내역서"/>
      <sheetName val="토목"/>
      <sheetName val="설계개요"/>
      <sheetName val="APT내역"/>
      <sheetName val="배수철근"/>
      <sheetName val="104동"/>
      <sheetName val="단위단가"/>
      <sheetName val="퇴비산출근거"/>
      <sheetName val="연습"/>
      <sheetName val="DC-2303"/>
      <sheetName val="예산변경원인분석"/>
      <sheetName val="토사(PE)"/>
      <sheetName val="일위대가표"/>
      <sheetName val="#REF"/>
      <sheetName val="guard(mac)"/>
      <sheetName val="Total"/>
      <sheetName val="부표총괄"/>
      <sheetName val="포장복구집계"/>
      <sheetName val="갑지1"/>
      <sheetName val="일위대가목록"/>
      <sheetName val="단"/>
      <sheetName val="SLAB&quot;1&quot;"/>
      <sheetName val="쌍송교"/>
      <sheetName val="11.자재단가"/>
      <sheetName val="전기"/>
      <sheetName val="일위목록"/>
      <sheetName val="data"/>
      <sheetName val="주경기-오배수"/>
      <sheetName val="수량BOQ"/>
      <sheetName val="hvac내역서(제어동)"/>
      <sheetName val="목록"/>
      <sheetName val="단가대비"/>
      <sheetName val="원형맨홀수량"/>
      <sheetName val="sub"/>
      <sheetName val="지장물C"/>
      <sheetName val="터파기및재료"/>
      <sheetName val="인건-측정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dtt0301"/>
      <sheetName val="견적990322"/>
      <sheetName val="96노임기준"/>
      <sheetName val="_ｹ-ﾌﾞﾙ"/>
      <sheetName val="특색있는_녹화거리_조성공사(2월_10일)"/>
      <sheetName val="지주목시비량산출서"/>
      <sheetName val="단가조사"/>
      <sheetName val="1월"/>
      <sheetName val="Y_WORK"/>
      <sheetName val="을"/>
      <sheetName val="3.하중산정4.지지력"/>
      <sheetName val="조작대(1연)"/>
      <sheetName val="ABUT수량-A1"/>
      <sheetName val="MOTOR"/>
      <sheetName val="단위중기"/>
      <sheetName val="노임"/>
      <sheetName val="심사계산"/>
      <sheetName val="심사물량"/>
      <sheetName val="시설물기초"/>
      <sheetName val="계산서(곡선부)"/>
      <sheetName val="-치수표(곡선부)"/>
      <sheetName val="전기일위목록"/>
      <sheetName val="건축집계"/>
      <sheetName val="COPING"/>
      <sheetName val="수목데이타 "/>
      <sheetName val="대비내역"/>
      <sheetName val="분류작업"/>
      <sheetName val="손익분석"/>
      <sheetName val="DB"/>
      <sheetName val="약품공급2"/>
      <sheetName val="plan&amp;section of foundation"/>
      <sheetName val="CLAUSE"/>
      <sheetName val="을지"/>
      <sheetName val="견"/>
      <sheetName val="산근1"/>
      <sheetName val="C.S.A"/>
      <sheetName val="일위"/>
      <sheetName val="설계명세서"/>
      <sheetName val="제경비"/>
      <sheetName val="공사내역서(을)실행"/>
      <sheetName val="계산근거"/>
      <sheetName val="내역표지"/>
      <sheetName val="3BL공동구 수량"/>
      <sheetName val="일위목록데이타"/>
      <sheetName val="표지"/>
      <sheetName val="6PILE  (돌출)"/>
      <sheetName val="SORCE1"/>
      <sheetName val="직재"/>
      <sheetName val="TEL"/>
      <sheetName val="물량집계"/>
      <sheetName val="물량표S"/>
      <sheetName val="점수계산1-2"/>
      <sheetName val="유기공정"/>
      <sheetName val="design criteria"/>
      <sheetName val="제-노임"/>
      <sheetName val="제직재"/>
      <sheetName val="대로근거"/>
      <sheetName val="CPM챠트"/>
      <sheetName val="crude.SLAB RE-bar"/>
      <sheetName val="97 사업추정(WEKI)"/>
      <sheetName val="제수변수량"/>
      <sheetName val="명세서"/>
      <sheetName val="ITB COST"/>
      <sheetName val="역T형"/>
      <sheetName val="교각계산"/>
      <sheetName val="wall"/>
      <sheetName val="자료"/>
      <sheetName val="수량산출서"/>
      <sheetName val="토 적 표"/>
      <sheetName val="감가상각"/>
      <sheetName val="CRUDE RE-bar"/>
      <sheetName val="물가자료"/>
      <sheetName val="전체"/>
      <sheetName val="토공(우물통,기타) "/>
      <sheetName val="바.한일양산"/>
      <sheetName val="직노"/>
      <sheetName val="날개벽(시점좌측)"/>
      <sheetName val="제수"/>
      <sheetName val="공기"/>
      <sheetName val="TB-내역서"/>
      <sheetName val="15100"/>
      <sheetName val="TB_내역서"/>
      <sheetName val="EKOG10건축"/>
      <sheetName val="날개벽수량표"/>
      <sheetName val="제잡비계산서"/>
      <sheetName val="용소리교"/>
      <sheetName val="TOEC"/>
      <sheetName val="T1"/>
      <sheetName val="건축"/>
      <sheetName val="일위대가(계측기설치)"/>
      <sheetName val="참고자료"/>
      <sheetName val="일반부표"/>
      <sheetName val="화재 탐지 설비"/>
      <sheetName val="TABLE"/>
      <sheetName val="계약ITEM"/>
      <sheetName val="3.공통공사대비"/>
      <sheetName val="중기일위대가"/>
      <sheetName val="현장관리비"/>
      <sheetName val="공사개요"/>
      <sheetName val="공사현황"/>
      <sheetName val="유림총괄"/>
      <sheetName val="양천현"/>
      <sheetName val="설계예산서"/>
      <sheetName val="예산내역서"/>
      <sheetName val="우배수"/>
      <sheetName val="INPUT"/>
      <sheetName val="대가표(품셈)"/>
      <sheetName val="라멘수량"/>
      <sheetName val="설계변경원가계산총괄표"/>
      <sheetName val="실행내역"/>
      <sheetName val="M_B"/>
      <sheetName val="견적"/>
      <sheetName val="BSD (2)"/>
      <sheetName val="변화치수"/>
      <sheetName val="부대공"/>
      <sheetName val="토적표"/>
      <sheetName val="횡배수관"/>
      <sheetName val="간선계산"/>
      <sheetName val="산출목록표"/>
      <sheetName val="계화배수"/>
      <sheetName val="냉천부속동"/>
      <sheetName val="PAINT"/>
      <sheetName val="SUMMARY"/>
      <sheetName val="물량표"/>
      <sheetName val="요율"/>
      <sheetName val="중기조종사 단위단가"/>
      <sheetName val="원가계산서"/>
      <sheetName val="시설물일위"/>
      <sheetName val="가설공사"/>
      <sheetName val="단가결정"/>
      <sheetName val="내역아"/>
      <sheetName val="울타리"/>
      <sheetName val="설계예산"/>
      <sheetName val="부대시설"/>
      <sheetName val="수목표준대가"/>
      <sheetName val="일집"/>
      <sheetName val="철거산출근거"/>
      <sheetName val="gyun"/>
      <sheetName val="입찰"/>
      <sheetName val="현경"/>
      <sheetName val="#1"/>
      <sheetName val="자재운반단가일람표"/>
      <sheetName val="확인서"/>
      <sheetName val="간접비내역-1"/>
      <sheetName val="COA-17"/>
      <sheetName val="C-18"/>
      <sheetName val="2호맨홀공제수량"/>
      <sheetName val="spiral"/>
      <sheetName val="마산방향"/>
      <sheetName val="마산방향철근집계"/>
      <sheetName val="주현(해보)"/>
      <sheetName val="주현(영광)"/>
      <sheetName val="EQUIP-H"/>
      <sheetName val="날개벽1"/>
      <sheetName val="1995년 섹터별 매출"/>
      <sheetName val="FAB별"/>
      <sheetName val="원형1호맨홀토공수량"/>
      <sheetName val="경사수로"/>
      <sheetName val="건축내역"/>
      <sheetName val="Macro(차단기)"/>
      <sheetName val="N賃率-職"/>
      <sheetName val="DATABASE"/>
      <sheetName val="Dwg"/>
      <sheetName val="자  재"/>
      <sheetName val="능률"/>
      <sheetName val="내역서(기계)"/>
      <sheetName val="내2"/>
      <sheetName val="Sheet1 (2)"/>
      <sheetName val="내역총괄표"/>
      <sheetName val="산근(PE,300)"/>
      <sheetName val="특2호하천산근"/>
      <sheetName val="특2호부관하천산근"/>
      <sheetName val="AP1"/>
      <sheetName val="건축공사실행"/>
      <sheetName val="9GNG운반"/>
      <sheetName val="작성"/>
      <sheetName val="성곽내역서"/>
      <sheetName val="공종별수량집계"/>
      <sheetName val="간접경상비"/>
      <sheetName val="FRP내역서"/>
      <sheetName val="File_관급"/>
      <sheetName val="공정집계"/>
      <sheetName val="실행"/>
      <sheetName val="6월실적"/>
      <sheetName val="남양내역"/>
      <sheetName val="노임이"/>
      <sheetName val="배수공 주요자재 집계표"/>
      <sheetName val="통합"/>
      <sheetName val="암거"/>
      <sheetName val="포장공"/>
      <sheetName val="단락전류-A"/>
      <sheetName val="실행간접비용"/>
      <sheetName val="플랜트 설치"/>
      <sheetName val="000000"/>
      <sheetName val="인건비 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COPING-1"/>
      <sheetName val="역T형교대-2수량"/>
      <sheetName val="대치판정"/>
      <sheetName val="산출내역서집계표"/>
      <sheetName val="YES-T"/>
      <sheetName val="예방접종계획"/>
      <sheetName val="근태계획서"/>
      <sheetName val="4.전기"/>
      <sheetName val="집수정(600-700)"/>
      <sheetName val="총괄-1"/>
      <sheetName val="암거공"/>
      <sheetName val="기초공"/>
      <sheetName val="공사비예산서(토목분)"/>
      <sheetName val="20관리비율"/>
      <sheetName val="단면검토"/>
      <sheetName val="공내역"/>
      <sheetName val="차액보증"/>
      <sheetName val="신길1동"/>
      <sheetName val="단위수량"/>
      <sheetName val="산거각호표"/>
      <sheetName val="시중노임단가"/>
      <sheetName val="관경"/>
      <sheetName val="중기사용료"/>
      <sheetName val="중로근거"/>
      <sheetName val="INPUT(덕도방향-시점)"/>
      <sheetName val="부하계산서"/>
      <sheetName val="총계"/>
      <sheetName val="6호기"/>
      <sheetName val="깨기수량"/>
      <sheetName val="부대대비"/>
      <sheetName val="냉연집계"/>
      <sheetName val="2.대외공문"/>
      <sheetName val="도체종-상수표"/>
      <sheetName val="접지수량"/>
      <sheetName val="산수배수"/>
      <sheetName val="횡배수관토공수량"/>
      <sheetName val="매립"/>
      <sheetName val="이름정의"/>
      <sheetName val="초기화면"/>
      <sheetName val="공사비집계"/>
      <sheetName val="식재총괄"/>
      <sheetName val="단가LIST(8.16)"/>
      <sheetName val="2공구산출내역"/>
      <sheetName val="단재적표"/>
      <sheetName val="Sheet10"/>
      <sheetName val="C.배수관공"/>
      <sheetName val="현황산출서"/>
      <sheetName val="과천MAIN"/>
      <sheetName val="설계명세"/>
      <sheetName val="산출근거"/>
      <sheetName val="기계경비"/>
      <sheetName val="수도일위대가"/>
      <sheetName val="단가산출2"/>
      <sheetName val="단가 및 재료비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실행내역_"/>
      <sheetName val="1_설계기준"/>
      <sheetName val="빌딩_안내"/>
      <sheetName val="_냉각수펌프"/>
      <sheetName val="1_우편집중내역서"/>
      <sheetName val="1_설계조건"/>
      <sheetName val="표지_(2)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총괄"/>
      <sheetName val="건설기계"/>
      <sheetName val="단가산출"/>
      <sheetName val="사급자재"/>
      <sheetName val="매입세"/>
      <sheetName val="견적결정신청"/>
      <sheetName val="#3_일위대가목록"/>
      <sheetName val="A1"/>
      <sheetName val="8.PILE  (돌출)"/>
      <sheetName val="도급"/>
      <sheetName val="1"/>
      <sheetName val="원가계산서 "/>
      <sheetName val="예산변경사항"/>
      <sheetName val="수문보고"/>
      <sheetName val="연령현황"/>
      <sheetName val="내역서2안"/>
      <sheetName val="수안보-MBR1"/>
      <sheetName val="산근목록"/>
      <sheetName val="DIAPHRAGM"/>
      <sheetName val="휴게시설수량산출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1차변경내역"/>
      <sheetName val="몰탈재료산출"/>
      <sheetName val="CABdata"/>
      <sheetName val="_x0002__x0000_ヰC_x0000__x0000_"/>
      <sheetName val="_x0008_"/>
      <sheetName val="참조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설계내역(2001)"/>
      <sheetName val="자재목록"/>
      <sheetName val="입력"/>
      <sheetName val="노원열병합  건축공사기성내역서"/>
      <sheetName val="여과지동"/>
      <sheetName val="직원수당"/>
      <sheetName val="주요공사"/>
      <sheetName val="단가산출1"/>
      <sheetName val="fursys"/>
      <sheetName val="Constants"/>
      <sheetName val="보건노"/>
      <sheetName val="국내총괄"/>
      <sheetName val="_x0002_"/>
      <sheetName val="File_관_x0000_"/>
      <sheetName val="File_관Ć"/>
      <sheetName val="File_관ၒ"/>
      <sheetName val="일위대가(가설)"/>
      <sheetName val="공작물조직표(용배수)"/>
      <sheetName val="주관사업"/>
      <sheetName val="수로교총재료집계"/>
      <sheetName val="SG"/>
      <sheetName val="BID"/>
      <sheetName val="경비2내역"/>
      <sheetName val="대림경상68억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노무비"/>
      <sheetName val="생산직"/>
      <sheetName val=" 상부공통집계(총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압강하(옥외가로등)"/>
      <sheetName val="단락전류-A"/>
      <sheetName val="단락전류-B"/>
      <sheetName val="성남장호원"/>
      <sheetName val="DATA"/>
      <sheetName val="Sheet3"/>
      <sheetName val="발전기용량계산"/>
      <sheetName val="일위대가"/>
      <sheetName val="단가"/>
      <sheetName val="I.설계조건"/>
      <sheetName val="3련 BOX"/>
      <sheetName val="전기일위대가"/>
      <sheetName val="SLAB&quot;1&quot;"/>
    </sheetNames>
    <sheetDataSet>
      <sheetData sheetId="0" refreshError="1"/>
      <sheetData sheetId="1" refreshError="1">
        <row r="4">
          <cell r="Q4">
            <v>6600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목차"/>
      <sheetName val="일위대가"/>
      <sheetName val=" 냉각수펌프"/>
      <sheetName val="단가비교표"/>
      <sheetName val="수량산출서"/>
      <sheetName val="1.설계조건"/>
      <sheetName val="입찰안"/>
      <sheetName val="단락전류-A"/>
      <sheetName val="3BL공동구 수량"/>
      <sheetName val="설계조건"/>
      <sheetName val="전기일위대가"/>
      <sheetName val="말뚝지지력산정"/>
      <sheetName val="3련 BOX"/>
      <sheetName val="01월TTL"/>
      <sheetName val="진주방향"/>
      <sheetName val="소업1교"/>
      <sheetName val="SUMMARY(S)"/>
      <sheetName val="정부노임단가"/>
      <sheetName val="공사내역"/>
      <sheetName val="BID"/>
      <sheetName val="토공계산서(부체도로)"/>
      <sheetName val="6호기"/>
      <sheetName val="Sheet1"/>
      <sheetName val="일위대가표"/>
      <sheetName val="사용성검토"/>
      <sheetName val="조경"/>
      <sheetName val="기계경비"/>
      <sheetName val="물량표"/>
      <sheetName val="P54"/>
      <sheetName val="설비"/>
      <sheetName val="type-F"/>
      <sheetName val="부하계산서"/>
      <sheetName val="Sheet5"/>
      <sheetName val="YG-NEWNY"/>
      <sheetName val="배점표"/>
      <sheetName val="2010년 보험료"/>
      <sheetName val="담장산출"/>
      <sheetName val="교각1"/>
      <sheetName val="원내역"/>
      <sheetName val="준공시전망_원본"/>
      <sheetName val="현장지지물물량"/>
      <sheetName val="내역서"/>
      <sheetName val="물량표S"/>
      <sheetName val="대비"/>
      <sheetName val="역T형"/>
      <sheetName val="plan&amp;section of foundation"/>
      <sheetName val="design criteria"/>
      <sheetName val="TOT"/>
      <sheetName val="조명시설"/>
      <sheetName val="개요"/>
      <sheetName val="차액보증"/>
      <sheetName val="H-pile(298x299)"/>
      <sheetName val="H-pile(250x250)"/>
      <sheetName val="건축내역서"/>
    </sheetNames>
    <sheetDataSet>
      <sheetData sheetId="0" refreshError="1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단가조사"/>
      <sheetName val="4-7.중앙전기실(노임단가)"/>
      <sheetName val="ILLU"/>
      <sheetName val="토사(PE)"/>
      <sheetName val="전기일위대가"/>
      <sheetName val="일위대가"/>
      <sheetName val="일위목록"/>
      <sheetName val="요율"/>
      <sheetName val="터널조도"/>
      <sheetName val="G.R300경비"/>
      <sheetName val="코드표"/>
      <sheetName val="7단가"/>
      <sheetName val="설비"/>
      <sheetName val="경산"/>
      <sheetName val="증감대비"/>
      <sheetName val="조도계산"/>
      <sheetName val="단위일위"/>
      <sheetName val="A갑지"/>
      <sheetName val="COST"/>
      <sheetName val="종배수관면벽신"/>
      <sheetName val="적용단위길이"/>
      <sheetName val="내역서"/>
      <sheetName val="자재단가"/>
      <sheetName val="토목"/>
      <sheetName val="건축내역"/>
      <sheetName val="#REF"/>
      <sheetName val="단락전류-A"/>
      <sheetName val="수목표준대가"/>
      <sheetName val="비탈면보호공수량산출"/>
      <sheetName val="공종구간"/>
      <sheetName val="EQ-R1"/>
      <sheetName val="노무비"/>
      <sheetName val="BID"/>
      <sheetName val="냉천부속동"/>
      <sheetName val="Y-WORK"/>
      <sheetName val="기성내역서표지"/>
      <sheetName val="전기산출"/>
      <sheetName val="단가"/>
      <sheetName val="wall"/>
      <sheetName val="Front"/>
      <sheetName val="을"/>
      <sheetName val="???"/>
      <sheetName val="건축"/>
      <sheetName val="식재가격"/>
      <sheetName val="식재총괄"/>
      <sheetName val="9509"/>
      <sheetName val="전기"/>
      <sheetName val="COPING"/>
      <sheetName val="포장복구집계"/>
      <sheetName val="담장산출"/>
      <sheetName val="인건비 "/>
      <sheetName val="BQ(실행)"/>
      <sheetName val="DATE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Sheet3"/>
      <sheetName val="대비"/>
      <sheetName val="내역"/>
      <sheetName val="경비_원본"/>
      <sheetName val="수량-가로등"/>
      <sheetName val="직노"/>
      <sheetName val="MOTOR"/>
      <sheetName val="CABdata"/>
      <sheetName val="노단"/>
      <sheetName val="수량인공"/>
      <sheetName val="수량산출"/>
      <sheetName val="자재"/>
      <sheetName val="인건비"/>
      <sheetName val="ⴭⴭⴭⴭⴭ"/>
      <sheetName val="EACT10"/>
      <sheetName val="사급자재"/>
      <sheetName val="일위대가목차"/>
      <sheetName val="LIST"/>
      <sheetName val="WORK"/>
      <sheetName val="공종목록표"/>
      <sheetName val="비교1"/>
      <sheetName val="File_관급"/>
      <sheetName val="공정집계"/>
      <sheetName val="전산망"/>
      <sheetName val="단 box"/>
      <sheetName val="세부내역"/>
      <sheetName val="WEIGHT LIST"/>
      <sheetName val="POL6차-PIPING"/>
      <sheetName val="산#2-1 (2)"/>
      <sheetName val="산#3-1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설계조건"/>
      <sheetName val="안정계산"/>
      <sheetName val="단면검토"/>
      <sheetName val="자료"/>
      <sheetName val="공주-교대(A1)"/>
      <sheetName val="11.1 단면hwp"/>
      <sheetName val="데리네이타현황"/>
      <sheetName val="기계경비"/>
      <sheetName val="일반자재"/>
      <sheetName val="배수공"/>
      <sheetName val="노임9월"/>
      <sheetName val="무산소조"/>
      <sheetName val="2000년1차"/>
      <sheetName val="6공구(당초)"/>
      <sheetName val="개요"/>
      <sheetName val="진주방향"/>
      <sheetName val="소비자가"/>
      <sheetName val="단가 "/>
      <sheetName val="일위총괄표"/>
      <sheetName val="1단계"/>
      <sheetName val="단가산출2"/>
      <sheetName val="단가 및 재료비"/>
      <sheetName val="단가산출1"/>
      <sheetName val="시중노임(공사)"/>
      <sheetName val="공통가설"/>
      <sheetName val="터파기및재료"/>
      <sheetName val="수안보-MBR1"/>
      <sheetName val="°æ»ê"/>
      <sheetName val="Customer Databas"/>
      <sheetName val="일위집계(기존)"/>
      <sheetName val="산수배수"/>
      <sheetName val="배선DATA"/>
      <sheetName val="전동기DATA"/>
      <sheetName val="6호기"/>
      <sheetName val="NEYOK"/>
      <sheetName val="첨부1"/>
      <sheetName val="제품"/>
      <sheetName val="맨홀수량산출"/>
      <sheetName val="DATA 입력부"/>
      <sheetName val="기둥(원형)"/>
      <sheetName val="단면 (2)"/>
      <sheetName val="교각1"/>
      <sheetName val="손익분석"/>
      <sheetName val="calculation"/>
      <sheetName val="01상노임"/>
      <sheetName val="AS복구"/>
      <sheetName val="중기터파기"/>
      <sheetName val="변수값"/>
      <sheetName val="중기상차"/>
      <sheetName val="변압기 및 발전기 용량"/>
      <sheetName val="1-1"/>
      <sheetName val="내역서(기계)"/>
      <sheetName val="INFO"/>
      <sheetName val="2.냉난방설비공사"/>
      <sheetName val="7.자동제어공사"/>
      <sheetName val="TRE TABLE"/>
      <sheetName val="ASEM내역"/>
      <sheetName val="단가비교"/>
      <sheetName val="b_balju_cho"/>
      <sheetName val="2경간"/>
      <sheetName val="단가비교표"/>
      <sheetName val="MATERIAL"/>
      <sheetName val="옹벽"/>
      <sheetName val="날개벽"/>
      <sheetName val="단가산출"/>
      <sheetName val="토공계산서(부체도로)"/>
      <sheetName val="조건표"/>
      <sheetName val="DESIGN CRITERIA"/>
      <sheetName val="CATCH BASIN"/>
      <sheetName val="도급"/>
      <sheetName val="단가코드"/>
      <sheetName val="교통대책내역"/>
      <sheetName val="1차 내역서"/>
      <sheetName val="Imp-Data"/>
      <sheetName val="노임목록"/>
      <sheetName val="자재목록"/>
      <sheetName val="중기목록"/>
      <sheetName val="96노임기준"/>
      <sheetName val="설계명세서"/>
      <sheetName val="집계표"/>
      <sheetName val="설비내역서"/>
      <sheetName val="건축내역서"/>
      <sheetName val="전기내역서"/>
      <sheetName val="남양주부대"/>
      <sheetName val="산업"/>
      <sheetName val="예산명세서"/>
      <sheetName val="자료입력"/>
      <sheetName val="SLAB&quot;1&quot;"/>
      <sheetName val="인부노임"/>
      <sheetName val="원가계산서"/>
      <sheetName val="수량산출서"/>
      <sheetName val="하수급견적대비"/>
      <sheetName val="건축집계표"/>
      <sheetName val="노무"/>
      <sheetName val="b_balju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1.설계조건"/>
      <sheetName val="제잡비 산출내역(실적공사비)"/>
      <sheetName val="내역서(총)"/>
      <sheetName val="일위대가(가설)"/>
      <sheetName val="제잡비1"/>
      <sheetName val="산출근거"/>
      <sheetName val="횡배수관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내역분기"/>
      <sheetName val="견적서"/>
      <sheetName val="CIVIL"/>
      <sheetName val="실행대비"/>
      <sheetName val="가격조사"/>
      <sheetName val="건축(충일분)"/>
      <sheetName val="금융비용"/>
      <sheetName val="부하계산서"/>
      <sheetName val="전장품(관리용)"/>
      <sheetName val="노무비 "/>
      <sheetName val="일위집계"/>
      <sheetName val="부하계산"/>
      <sheetName val="일위대가 (100%)"/>
      <sheetName val="실적원가"/>
      <sheetName val="DATA(광속)"/>
      <sheetName val="예산변경사항"/>
      <sheetName val="각종장비전압강하계산"/>
      <sheetName val="개소별수량산출"/>
      <sheetName val="노임단가표"/>
      <sheetName val="단가조사서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남대문빌딩"/>
      <sheetName val="상반기손익차2총괄"/>
      <sheetName val="기본일위"/>
      <sheetName val="102역사"/>
      <sheetName val="예정(3)"/>
      <sheetName val="동원(3)"/>
      <sheetName val="갑지(추정)"/>
      <sheetName val="자재단가-1"/>
      <sheetName val="일위대가(건축)"/>
      <sheetName val="대운반(신설-관급)"/>
      <sheetName val="일위대가표"/>
      <sheetName val="단가대비"/>
      <sheetName val="h-013211-2"/>
      <sheetName val="고창터널(고창방향)"/>
      <sheetName val="AC포장수량"/>
      <sheetName val="2001년 건설노임"/>
      <sheetName val="XL4Poppy"/>
      <sheetName val="총괄표"/>
      <sheetName val="인공산출"/>
      <sheetName val="부대내역"/>
      <sheetName val="말고개터널조명전압강하"/>
      <sheetName val="공통가설비"/>
      <sheetName val="Sheet15"/>
      <sheetName val="Sheet5"/>
      <sheetName val="설변물량"/>
      <sheetName val="경비2내역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을지"/>
      <sheetName val="플랜트 설치"/>
      <sheetName val="내부부하"/>
      <sheetName val="토공1"/>
      <sheetName val="수량명세서"/>
      <sheetName val="공내역"/>
      <sheetName val="물가"/>
      <sheetName val="자재단가표"/>
      <sheetName val="NEWDRAW"/>
      <sheetName val="도급정산"/>
      <sheetName val="간선계산"/>
      <sheetName val="2. 공원조도(전통공원)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1"/>
      <sheetName val="전체현황"/>
      <sheetName val="재집"/>
      <sheetName val="직재"/>
      <sheetName val="다심-cable"/>
      <sheetName val="1C-cable"/>
      <sheetName val="일위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초자료입력"/>
      <sheetName val="집계장(대목_실행)"/>
      <sheetName val="내역서2안"/>
      <sheetName val="노임단"/>
      <sheetName val="부대공"/>
      <sheetName val="운반공"/>
      <sheetName val="자재단"/>
      <sheetName val="장비단"/>
      <sheetName val="DATA1"/>
      <sheetName val="부대대비"/>
      <sheetName val="냉연집계"/>
      <sheetName val="실행내역 "/>
      <sheetName val="관급"/>
      <sheetName val="통합"/>
      <sheetName val="일위목차"/>
      <sheetName val="소업1교"/>
      <sheetName val="적용률"/>
      <sheetName val="말뚝지지력산정"/>
      <sheetName val="관기성공.내"/>
      <sheetName val="토공수량산출"/>
      <sheetName val="토적계산서"/>
      <sheetName val="전선 및 전선관"/>
      <sheetName val="관리비"/>
      <sheetName val="sheets"/>
      <sheetName val="공조기"/>
      <sheetName val="차도조도계산"/>
      <sheetName val="비용display"/>
      <sheetName val="효성CB 1P기초"/>
      <sheetName val="견적업체"/>
      <sheetName val="공통가설공사"/>
      <sheetName val="정부노임단가"/>
      <sheetName val="소총괄표1"/>
      <sheetName val="제출내역 (2)"/>
      <sheetName val="교대시점"/>
      <sheetName val="Mc1"/>
      <sheetName val="Total"/>
      <sheetName val="guard(mac)"/>
      <sheetName val="일위노임단가"/>
      <sheetName val="2000,9월 일위"/>
      <sheetName val="실행내역서 "/>
      <sheetName val="쌍송교"/>
      <sheetName val="기자재대비표"/>
      <sheetName val="안정검토"/>
      <sheetName val="비목군단가비교표"/>
      <sheetName val="WO"/>
      <sheetName val="참고자료"/>
      <sheetName val="견적을지"/>
      <sheetName val="기계경비산출기준"/>
      <sheetName val="6PILE  (돌출)"/>
      <sheetName val="토목주소"/>
      <sheetName val="TB-내역서"/>
      <sheetName val="첨부파일"/>
      <sheetName val="중기조종사 단위단가"/>
      <sheetName val="일위_파일"/>
      <sheetName val="Manual Valve List"/>
      <sheetName val="dt0301"/>
      <sheetName val="dtt0301"/>
      <sheetName val="품셈표"/>
      <sheetName val="아스.노면절삭"/>
      <sheetName val="본부소개"/>
      <sheetName val="Macro1"/>
      <sheetName val="Macro3"/>
      <sheetName val="Macro2"/>
      <sheetName val="중기사용료산출근거"/>
      <sheetName val="Noname 1"/>
      <sheetName val="원가"/>
      <sheetName val="전기내역"/>
      <sheetName val="난간벽단위"/>
      <sheetName val="기둥"/>
      <sheetName val="저판(버림100)"/>
      <sheetName val="1.설계기준"/>
      <sheetName val="원가계산서 "/>
      <sheetName val="danga"/>
      <sheetName val="ilch"/>
      <sheetName val="SG"/>
      <sheetName val="건축2"/>
      <sheetName val="11.자재단가"/>
      <sheetName val="성곽내역서"/>
      <sheetName val="수량집계"/>
      <sheetName val="총괄집계표"/>
      <sheetName val="수도일위대가"/>
      <sheetName val="토공"/>
      <sheetName val="백암비스타내역"/>
      <sheetName val="실행철강하도"/>
      <sheetName val="협조전"/>
      <sheetName val="견적990322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960318-1"/>
      <sheetName val="교각별수량"/>
      <sheetName val="국별인원"/>
      <sheetName val="__MAIN"/>
      <sheetName val="000000"/>
      <sheetName val="2_냉난방설비공사"/>
      <sheetName val="G_R300경비"/>
      <sheetName val="단가_"/>
      <sheetName val="4-7_중앙전기실(노임단가)"/>
      <sheetName val="DATA (2)"/>
      <sheetName val="INPUT(덕도방향-시점)"/>
      <sheetName val="내역(2000년)"/>
      <sheetName val="가시설단위수량"/>
      <sheetName val="6. 직접경비"/>
      <sheetName val="본사업"/>
      <sheetName val="총괄"/>
      <sheetName val="감액총괄표"/>
      <sheetName val="2010노임(공사)"/>
      <sheetName val="시설물일위"/>
      <sheetName val="input"/>
      <sheetName val="교각계산"/>
      <sheetName val="지급자재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근단면적"/>
      <sheetName val="말뚝기초"/>
      <sheetName val="진접"/>
      <sheetName val="TOTAL3"/>
      <sheetName val="TYPE-A"/>
      <sheetName val="기본"/>
      <sheetName val="01_ 원가계산서"/>
      <sheetName val="내역표지"/>
      <sheetName val="Macro(전기)"/>
      <sheetName val="22-2M단"/>
      <sheetName val="22-1소단"/>
      <sheetName val="공량산출서"/>
      <sheetName val="일위산출"/>
      <sheetName val="당초"/>
      <sheetName val="36신설수량"/>
      <sheetName val="예산M5A"/>
      <sheetName val="자재단가비교표"/>
      <sheetName val="8.2TON"/>
      <sheetName val="견"/>
      <sheetName val="견적"/>
      <sheetName val="예산M2"/>
      <sheetName val="돈암사업"/>
      <sheetName val="주방동력"/>
      <sheetName val="공량예산"/>
      <sheetName val="발전기"/>
      <sheetName val="간선"/>
      <sheetName val="부하"/>
      <sheetName val="재료단가"/>
      <sheetName val="예산M12A"/>
      <sheetName val="95WBS"/>
      <sheetName val="지주토목내역서"/>
      <sheetName val="철콘공사"/>
      <sheetName val="SIL98"/>
      <sheetName val="ABUT수량-A1"/>
      <sheetName val="계산근거"/>
      <sheetName val="ITEM"/>
      <sheetName val="ZONE.1"/>
      <sheetName val="총괄갑 "/>
      <sheetName val="8.수량산출 (2)"/>
      <sheetName val="품목"/>
      <sheetName val="11"/>
      <sheetName val="工완성공사율"/>
      <sheetName val="가로등기초"/>
      <sheetName val="22수량"/>
      <sheetName val="48신설수량"/>
      <sheetName val="단가대비표"/>
      <sheetName val="단면가정"/>
      <sheetName val="역T형"/>
      <sheetName val="총괄내역서"/>
      <sheetName val="관접합및부설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BSD (2)"/>
      <sheetName val="일위대가(1)"/>
      <sheetName val="eq_data"/>
      <sheetName val="SP"/>
      <sheetName val="IN"/>
      <sheetName val="Macro(차단기)"/>
      <sheetName val="공사내역"/>
      <sheetName val="토공(우물통,기타) "/>
      <sheetName val="70%"/>
      <sheetName val="조명시설"/>
      <sheetName val="SUMMARYMCA"/>
      <sheetName val="10.공통-노임단가"/>
      <sheetName val="산출2-기기동력"/>
      <sheetName val="설변내역서"/>
      <sheetName val="소운반"/>
      <sheetName val="7.단가조사서"/>
      <sheetName val="5.일위대가목록"/>
      <sheetName val="KMT물량"/>
      <sheetName val="산출내역서집계표"/>
      <sheetName val="sw1"/>
      <sheetName val="NOMUBI"/>
      <sheetName val="Sheet10"/>
      <sheetName val="첨부1-1"/>
      <sheetName val="기둥(하중)"/>
      <sheetName val="노임표"/>
      <sheetName val="CAT_5"/>
      <sheetName val="순공사비"/>
      <sheetName val="콘크리트타설입력"/>
      <sheetName val="레미콘입고현황"/>
      <sheetName val="_x0000_pY&lt;u_x0000__x0000__x0000__x0000__x0000__x0000__x0000__x0000_ô+_x001f__x0000_I}0_x0012__x0004__x0000__x0000__x0001_"/>
      <sheetName val="Sheet9"/>
      <sheetName val="G_R300경비1"/>
      <sheetName val="4-7_중앙전기실(노임단가)1"/>
      <sheetName val="납부서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단가비교표"/>
      <sheetName val="Macro(전선)"/>
      <sheetName val="일위대가목차"/>
      <sheetName val="옹벽"/>
      <sheetName val="철근단면적"/>
      <sheetName val="H-pile(298x299)"/>
      <sheetName val="H-pile(250x250)"/>
      <sheetName val="데이타"/>
      <sheetName val="DATA"/>
      <sheetName val="BID"/>
      <sheetName val="3BL공동구 수량"/>
      <sheetName val="말뚝지지력산정"/>
      <sheetName val="단가목록"/>
      <sheetName val="수량산출"/>
      <sheetName val="DDC5"/>
      <sheetName val="Sheet1"/>
      <sheetName val="입찰안"/>
      <sheetName val="기초공"/>
      <sheetName val="기둥(원형)"/>
      <sheetName val="교각1"/>
      <sheetName val="소비자가"/>
      <sheetName val="총괄표"/>
      <sheetName val="진주방향"/>
      <sheetName val="터파기및재료"/>
      <sheetName val="공사비집계"/>
      <sheetName val="단위세대"/>
      <sheetName val="설계조건"/>
      <sheetName val="내역서"/>
      <sheetName val="수량산출서"/>
      <sheetName val="1단계"/>
      <sheetName val="일위대가"/>
      <sheetName val="재집"/>
      <sheetName val="ABUT수량-A1"/>
      <sheetName val="토공(우물통,기타) "/>
      <sheetName val="FRT_O"/>
      <sheetName val="FAB_I"/>
      <sheetName val="기본입력사항"/>
      <sheetName val="가시설단위수량"/>
      <sheetName val="SORCE1"/>
      <sheetName val="노임단가"/>
      <sheetName val="7단가"/>
      <sheetName val="선로정수"/>
      <sheetName val="60364 전동기"/>
      <sheetName val="경비_원본"/>
      <sheetName val="대창(장성)"/>
      <sheetName val="교각계산"/>
      <sheetName val="전기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당진"/>
      <sheetName val="말뚝물량"/>
      <sheetName val="노임단가"/>
      <sheetName val="통합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통합"/>
      <sheetName val="단가비교표"/>
      <sheetName val="설계조건"/>
      <sheetName val="안정계산"/>
      <sheetName val="단면검토"/>
      <sheetName val="일위대가목차"/>
      <sheetName val="편성 전제"/>
      <sheetName val="ABUT수량-A1"/>
      <sheetName val="BID"/>
      <sheetName val="수량산출"/>
      <sheetName val="Macro1"/>
      <sheetName val="옹벽"/>
      <sheetName val="말뚝물량"/>
      <sheetName val="목차"/>
      <sheetName val="전기품산출"/>
      <sheetName val="안정검토"/>
      <sheetName val="Macro(발전기)"/>
      <sheetName val="Proposal"/>
      <sheetName val="말뚝지지력산정"/>
      <sheetName val="변화치수"/>
      <sheetName val="데이타"/>
      <sheetName val="DATA"/>
      <sheetName val=" 견적서"/>
      <sheetName val="Macro(전기)"/>
      <sheetName val="1단계"/>
      <sheetName val="자료입력"/>
      <sheetName val="MOTOR"/>
      <sheetName val="차액보증"/>
      <sheetName val="일반수량집계"/>
      <sheetName val="터파기및재료"/>
      <sheetName val="날개벽"/>
      <sheetName val="단위세대"/>
      <sheetName val="기초공"/>
      <sheetName val="기둥(원형)"/>
      <sheetName val="진주방향"/>
      <sheetName val="한강운반비"/>
      <sheetName val="wall"/>
      <sheetName val="보도경계블럭"/>
      <sheetName val="COPING"/>
      <sheetName val="N賃率-職"/>
      <sheetName val="6호기"/>
      <sheetName val="DATA1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3BL공동구 수량"/>
      <sheetName val="데이타"/>
      <sheetName val="식재인부"/>
      <sheetName val="가설공사"/>
      <sheetName val="내역아"/>
      <sheetName val="울타리"/>
      <sheetName val="Macro1"/>
      <sheetName val="통합"/>
      <sheetName val="FAB별"/>
      <sheetName val="ilch"/>
      <sheetName val="정부노임단가"/>
      <sheetName val="H-pile(298x299)"/>
      <sheetName val="H-pile(250x250)"/>
      <sheetName val="Macro(전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설명"/>
      <sheetName val="단락전류"/>
      <sheetName val="CT과전류 강도"/>
      <sheetName val="Sheet2"/>
      <sheetName val="IMP(MAIN)"/>
      <sheetName val="IMP (REACTOR)"/>
      <sheetName val="참조"/>
      <sheetName val="단가"/>
      <sheetName val="시설물일위"/>
      <sheetName val="전기일위대가"/>
      <sheetName val="일위대가목차"/>
      <sheetName val="데이타"/>
      <sheetName val="ilch"/>
      <sheetName val="부대내역"/>
      <sheetName val="내역서"/>
      <sheetName val="2F 회의실견적(5_14 일대)"/>
      <sheetName val="단락22"/>
      <sheetName val="터파기및재료"/>
      <sheetName val="직노"/>
      <sheetName val="총괄표(1)"/>
      <sheetName val="변압기 및 발전기 용량"/>
      <sheetName val="1.설계조건"/>
      <sheetName val="일위대가"/>
      <sheetName val="3BL공동구 수량"/>
      <sheetName val="Sheet1"/>
      <sheetName val="단락전류-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6">
          <cell r="E26" t="str">
            <v>FT</v>
          </cell>
          <cell r="K26" t="str">
            <v>TR</v>
          </cell>
          <cell r="L26">
            <v>1000</v>
          </cell>
          <cell r="Q26">
            <v>0.498</v>
          </cell>
          <cell r="S26">
            <v>5.9790000000000001</v>
          </cell>
          <cell r="T26" t="str">
            <v>0.498+5.979i</v>
          </cell>
          <cell r="AO26">
            <v>1.264146</v>
          </cell>
          <cell r="AP26">
            <v>7.7557460000000003</v>
          </cell>
          <cell r="AQ26">
            <v>7.86</v>
          </cell>
          <cell r="AR26">
            <v>19330.02544529262</v>
          </cell>
          <cell r="AS26">
            <v>0.35911007736967598</v>
          </cell>
          <cell r="AT26">
            <v>1.3108089695830403</v>
          </cell>
          <cell r="AU26">
            <v>25337.97073595797</v>
          </cell>
          <cell r="AV26">
            <v>1.1609851363692101</v>
          </cell>
          <cell r="AW26">
            <v>22441.872227623353</v>
          </cell>
        </row>
        <row r="27">
          <cell r="E27">
            <v>1</v>
          </cell>
          <cell r="G27" t="str">
            <v>600V CV 250 1C-4</v>
          </cell>
          <cell r="H27">
            <v>90</v>
          </cell>
          <cell r="K27" t="str">
            <v>MCC-100</v>
          </cell>
          <cell r="L27">
            <v>169.233</v>
          </cell>
          <cell r="O27" t="str">
            <v>R=0.0972   X=0.117</v>
          </cell>
          <cell r="P27" t="str">
            <v>0.0972x90x100/0.144/1000=</v>
          </cell>
          <cell r="Q27">
            <v>6.0750000000000002</v>
          </cell>
          <cell r="R27" t="str">
            <v>1000/169.233x25+0.117x90x100/0.144/1000=</v>
          </cell>
          <cell r="S27">
            <v>155.03799999999998</v>
          </cell>
          <cell r="T27" t="str">
            <v>6.075+155.038i</v>
          </cell>
          <cell r="Y27">
            <v>6.0750000000000002</v>
          </cell>
          <cell r="Z27">
            <v>155.03799999999998</v>
          </cell>
          <cell r="AA27" t="str">
            <v>6.075+155.038i</v>
          </cell>
          <cell r="AC27" t="str">
            <v/>
          </cell>
          <cell r="AE27">
            <v>2.5000000000000001E-4</v>
          </cell>
          <cell r="AF27">
            <v>6.4000000000000003E-3</v>
          </cell>
          <cell r="AG27" t="str">
            <v>2.5E-004+6.4E-003i</v>
          </cell>
          <cell r="AJ27">
            <v>2.5000000000000001E-4</v>
          </cell>
          <cell r="AK27">
            <v>6.4000000000000003E-3</v>
          </cell>
          <cell r="AL27" t="str">
            <v>2.5E-004+6.4E-003i</v>
          </cell>
          <cell r="AM27">
            <v>0.22800000000000001</v>
          </cell>
          <cell r="AN27">
            <v>0.13700000000000001</v>
          </cell>
          <cell r="AO27">
            <v>4.4870000000000001</v>
          </cell>
          <cell r="AP27">
            <v>9.6920000000000002</v>
          </cell>
          <cell r="AQ27">
            <v>10.68</v>
          </cell>
          <cell r="AR27">
            <v>14226.029962546814</v>
          </cell>
          <cell r="AS27">
            <v>5.4537972539916151E-2</v>
          </cell>
          <cell r="AT27">
            <v>1.0531267469207266</v>
          </cell>
          <cell r="AU27">
            <v>14981.812656053713</v>
          </cell>
          <cell r="AV27">
            <v>1.0267374420138689</v>
          </cell>
          <cell r="AW27">
            <v>14606.39761375797</v>
          </cell>
        </row>
        <row r="28">
          <cell r="E28">
            <v>2</v>
          </cell>
          <cell r="G28" t="str">
            <v>600V CV 250 1C-4</v>
          </cell>
          <cell r="H28">
            <v>120</v>
          </cell>
          <cell r="K28" t="str">
            <v>MCC-200</v>
          </cell>
          <cell r="L28">
            <v>246.0813</v>
          </cell>
          <cell r="O28" t="str">
            <v>R=0.0972   X=0.117</v>
          </cell>
          <cell r="P28" t="str">
            <v>0.0972x120x100/0.144/1000=</v>
          </cell>
          <cell r="Q28">
            <v>8.1</v>
          </cell>
          <cell r="R28" t="str">
            <v>1000/246.0813x25+0.117x120x100/0.144/1000=</v>
          </cell>
          <cell r="S28">
            <v>111.342</v>
          </cell>
          <cell r="T28" t="str">
            <v>8.1+111.342i</v>
          </cell>
          <cell r="Y28">
            <v>8.1</v>
          </cell>
          <cell r="Z28">
            <v>111.342</v>
          </cell>
          <cell r="AA28" t="str">
            <v>8.1+111.342i</v>
          </cell>
          <cell r="AC28" t="str">
            <v/>
          </cell>
          <cell r="AE28">
            <v>6.4999999999999997E-4</v>
          </cell>
          <cell r="AF28">
            <v>8.8999999999999999E-3</v>
          </cell>
          <cell r="AG28" t="str">
            <v>6.5E-004+8.9E-003i</v>
          </cell>
          <cell r="AJ28">
            <v>6.4999999999999997E-4</v>
          </cell>
          <cell r="AK28">
            <v>8.8999999999999999E-3</v>
          </cell>
          <cell r="AL28" t="str">
            <v>6.5E-004+8.9E-003i</v>
          </cell>
          <cell r="AM28">
            <v>0.22800000000000001</v>
          </cell>
          <cell r="AN28">
            <v>0.13400000000000001</v>
          </cell>
          <cell r="AO28">
            <v>4.524</v>
          </cell>
          <cell r="AP28">
            <v>9.6720000000000006</v>
          </cell>
          <cell r="AQ28">
            <v>10.678000000000001</v>
          </cell>
          <cell r="AR28">
            <v>14228.694512080912</v>
          </cell>
          <cell r="AS28">
            <v>5.2923423143079788E-2</v>
          </cell>
          <cell r="AT28">
            <v>1.0515925286374754</v>
          </cell>
          <cell r="AU28">
            <v>14962.788841169337</v>
          </cell>
          <cell r="AV28">
            <v>1.0259604877296837</v>
          </cell>
          <cell r="AW28">
            <v>14598.078361371206</v>
          </cell>
        </row>
        <row r="29">
          <cell r="E29">
            <v>3</v>
          </cell>
          <cell r="G29" t="str">
            <v>600V CV 38 4C</v>
          </cell>
          <cell r="H29">
            <v>70</v>
          </cell>
          <cell r="K29" t="str">
            <v>MCC-300</v>
          </cell>
          <cell r="L29">
            <v>28.541899999999998</v>
          </cell>
          <cell r="O29" t="str">
            <v>R=0.627   X=0.0925</v>
          </cell>
          <cell r="P29" t="str">
            <v>0.627x70x100/0.144/1000=</v>
          </cell>
          <cell r="Q29">
            <v>30.478999999999999</v>
          </cell>
          <cell r="R29" t="str">
            <v>1000/28.5419x25+0.0925x70x100/0.144/1000=</v>
          </cell>
          <cell r="S29">
            <v>880.40199999999993</v>
          </cell>
          <cell r="T29" t="str">
            <v>30.479+880.402i</v>
          </cell>
          <cell r="Y29">
            <v>30.478999999999999</v>
          </cell>
          <cell r="Z29">
            <v>880.40199999999993</v>
          </cell>
          <cell r="AA29" t="str">
            <v>30.479+880.402i</v>
          </cell>
          <cell r="AC29" t="str">
            <v/>
          </cell>
          <cell r="AE29">
            <v>4.0000000000000003E-5</v>
          </cell>
          <cell r="AF29">
            <v>1.1000000000000001E-3</v>
          </cell>
          <cell r="AG29" t="str">
            <v>4E-005+1.1E-003i</v>
          </cell>
          <cell r="AJ29">
            <v>4.0000000000000003E-5</v>
          </cell>
          <cell r="AK29">
            <v>1.1000000000000001E-3</v>
          </cell>
          <cell r="AL29" t="str">
            <v>4E-005+1.1E-003i</v>
          </cell>
          <cell r="AM29">
            <v>0.22800000000000001</v>
          </cell>
          <cell r="AN29">
            <v>0.14199999999999999</v>
          </cell>
          <cell r="AO29">
            <v>4.4240000000000004</v>
          </cell>
          <cell r="AP29">
            <v>9.7240000000000002</v>
          </cell>
          <cell r="AQ29">
            <v>10.683</v>
          </cell>
          <cell r="AR29">
            <v>14222.035008892632</v>
          </cell>
          <cell r="AS29">
            <v>5.7350258340585672E-2</v>
          </cell>
          <cell r="AT29">
            <v>1.0557937851120225</v>
          </cell>
          <cell r="AU29">
            <v>15015.536174034449</v>
          </cell>
          <cell r="AV29">
            <v>1.028088748017594</v>
          </cell>
          <cell r="AW29">
            <v>14621.514166554816</v>
          </cell>
        </row>
        <row r="30">
          <cell r="E30">
            <v>4</v>
          </cell>
          <cell r="G30" t="str">
            <v>600V CV 150 1C-4</v>
          </cell>
          <cell r="H30">
            <v>200</v>
          </cell>
          <cell r="K30" t="str">
            <v>MCC-500</v>
          </cell>
          <cell r="L30">
            <v>64.05</v>
          </cell>
          <cell r="O30" t="str">
            <v>R=0.157   X=0.119</v>
          </cell>
          <cell r="P30" t="str">
            <v>0.157x200x100/0.144/1000=</v>
          </cell>
          <cell r="Q30">
            <v>21.806000000000001</v>
          </cell>
          <cell r="R30" t="str">
            <v>1000/64.05x25+0.119x200x100/0.144/1000=</v>
          </cell>
          <cell r="S30">
            <v>406.84800000000001</v>
          </cell>
          <cell r="T30" t="str">
            <v>21.806+406.848i</v>
          </cell>
          <cell r="Y30">
            <v>21.806000000000001</v>
          </cell>
          <cell r="Z30">
            <v>406.84800000000001</v>
          </cell>
          <cell r="AA30" t="str">
            <v>21.806+406.848i</v>
          </cell>
          <cell r="AC30" t="str">
            <v/>
          </cell>
          <cell r="AE30">
            <v>1.2999999999999999E-4</v>
          </cell>
          <cell r="AF30">
            <v>2.5000000000000001E-3</v>
          </cell>
          <cell r="AG30" t="str">
            <v>1.3E-004+2.5E-003i</v>
          </cell>
          <cell r="AJ30">
            <v>1.2999999999999999E-4</v>
          </cell>
          <cell r="AK30">
            <v>2.5000000000000001E-3</v>
          </cell>
          <cell r="AL30" t="str">
            <v>1.3E-004+2.5E-003i</v>
          </cell>
          <cell r="AM30">
            <v>0.22800000000000001</v>
          </cell>
          <cell r="AN30">
            <v>0.14000000000000001</v>
          </cell>
          <cell r="AO30">
            <v>4.4489999999999998</v>
          </cell>
          <cell r="AP30">
            <v>9.7110000000000003</v>
          </cell>
          <cell r="AQ30">
            <v>10.682</v>
          </cell>
          <cell r="AR30">
            <v>14223.366410784496</v>
          </cell>
          <cell r="AS30">
            <v>5.6214524731533974E-2</v>
          </cell>
          <cell r="AT30">
            <v>1.0547175211700373</v>
          </cell>
          <cell r="AU30">
            <v>15001.633763475793</v>
          </cell>
          <cell r="AV30">
            <v>1.0275433356073289</v>
          </cell>
          <cell r="AW30">
            <v>14615.125365302743</v>
          </cell>
        </row>
        <row r="31">
          <cell r="E31">
            <v>5</v>
          </cell>
          <cell r="G31" t="str">
            <v>600V CV 325 1C-4</v>
          </cell>
          <cell r="H31">
            <v>250</v>
          </cell>
          <cell r="K31" t="str">
            <v>MCC-600</v>
          </cell>
          <cell r="L31">
            <v>151.56</v>
          </cell>
          <cell r="O31" t="str">
            <v>R=0.0764   X=0.114</v>
          </cell>
          <cell r="P31" t="str">
            <v>0.0764x250x100/0.144/1000=</v>
          </cell>
          <cell r="Q31">
            <v>13.263999999999999</v>
          </cell>
          <cell r="R31" t="str">
            <v>1000/151.56x25+0.114x250x100/0.144/1000=</v>
          </cell>
          <cell r="S31">
            <v>184.74299999999999</v>
          </cell>
          <cell r="T31" t="str">
            <v>13.264+184.743i</v>
          </cell>
          <cell r="Y31">
            <v>13.263999999999999</v>
          </cell>
          <cell r="Z31">
            <v>184.74299999999999</v>
          </cell>
          <cell r="AA31" t="str">
            <v>13.264+184.743i</v>
          </cell>
          <cell r="AC31" t="str">
            <v/>
          </cell>
          <cell r="AE31">
            <v>3.8999999999999999E-4</v>
          </cell>
          <cell r="AF31">
            <v>5.4000000000000003E-3</v>
          </cell>
          <cell r="AG31" t="str">
            <v>3.9E-004+5.4E-003i</v>
          </cell>
          <cell r="AJ31">
            <v>3.8999999999999999E-4</v>
          </cell>
          <cell r="AK31">
            <v>5.4000000000000003E-3</v>
          </cell>
          <cell r="AL31" t="str">
            <v>3.9E-004+5.4E-003i</v>
          </cell>
          <cell r="AM31">
            <v>0.22800000000000001</v>
          </cell>
          <cell r="AN31">
            <v>0.13800000000000001</v>
          </cell>
          <cell r="AO31">
            <v>4.4740000000000002</v>
          </cell>
          <cell r="AP31">
            <v>9.6989999999999998</v>
          </cell>
          <cell r="AQ31">
            <v>10.680999999999999</v>
          </cell>
          <cell r="AR31">
            <v>14224.698061979218</v>
          </cell>
          <cell r="AS31">
            <v>5.5114796950039832E-2</v>
          </cell>
          <cell r="AT31">
            <v>1.0536743300944935</v>
          </cell>
          <cell r="AU31">
            <v>14988.199201252392</v>
          </cell>
          <cell r="AV31">
            <v>1.0270148159115349</v>
          </cell>
          <cell r="AW31">
            <v>14608.975661520753</v>
          </cell>
        </row>
        <row r="32">
          <cell r="E32">
            <v>6</v>
          </cell>
          <cell r="G32" t="str">
            <v>600V CV 250 1C-4</v>
          </cell>
          <cell r="H32">
            <v>210</v>
          </cell>
          <cell r="K32" t="str">
            <v>LP-AD1</v>
          </cell>
          <cell r="L32">
            <v>300.00099999999998</v>
          </cell>
          <cell r="O32" t="str">
            <v>R=0.0972   X=0.117</v>
          </cell>
          <cell r="P32" t="str">
            <v>0.0972x210x100/0.144/1000=</v>
          </cell>
          <cell r="Q32">
            <v>14.175000000000001</v>
          </cell>
          <cell r="R32" t="str">
            <v>0.117x210x100/0.144/1000=</v>
          </cell>
          <cell r="S32">
            <v>17.062999999999999</v>
          </cell>
          <cell r="T32" t="str">
            <v>14.175+17.063i</v>
          </cell>
          <cell r="Y32">
            <v>14.175000000000001</v>
          </cell>
          <cell r="Z32">
            <v>17.062999999999999</v>
          </cell>
          <cell r="AA32" t="str">
            <v>14.175+17.063i</v>
          </cell>
          <cell r="AC32" t="str">
            <v/>
          </cell>
          <cell r="AE32">
            <v>2.8809999999999999E-2</v>
          </cell>
          <cell r="AF32">
            <v>3.4700000000000002E-2</v>
          </cell>
          <cell r="AG32" t="str">
            <v>2.881E-002+3.47E-002i</v>
          </cell>
          <cell r="AJ32">
            <v>2.8809999999999999E-2</v>
          </cell>
          <cell r="AK32">
            <v>3.4700000000000002E-2</v>
          </cell>
          <cell r="AL32" t="str">
            <v>2.881E-002+3.47E-002i</v>
          </cell>
          <cell r="AM32">
            <v>0.19900000000000001</v>
          </cell>
          <cell r="AN32">
            <v>0.108</v>
          </cell>
          <cell r="AO32">
            <v>5.1459999999999999</v>
          </cell>
          <cell r="AP32">
            <v>9.8620000000000001</v>
          </cell>
          <cell r="AQ32">
            <v>11.124000000000001</v>
          </cell>
          <cell r="AR32">
            <v>13658.21646889608</v>
          </cell>
          <cell r="AS32">
            <v>3.7682049254569853E-2</v>
          </cell>
          <cell r="AT32">
            <v>1.0369976366940956</v>
          </cell>
          <cell r="AU32">
            <v>14163.53819970161</v>
          </cell>
          <cell r="AV32">
            <v>1.0185835805285375</v>
          </cell>
          <cell r="AW32">
            <v>13912.035034522007</v>
          </cell>
        </row>
        <row r="33">
          <cell r="E33">
            <v>7</v>
          </cell>
          <cell r="G33" t="str">
            <v>600V CV 38 4C</v>
          </cell>
          <cell r="H33">
            <v>20</v>
          </cell>
          <cell r="K33" t="str">
            <v>LP-SS1</v>
          </cell>
          <cell r="L33">
            <v>26.9</v>
          </cell>
          <cell r="O33" t="str">
            <v>R=0.627   X=0.0925</v>
          </cell>
          <cell r="P33" t="str">
            <v>0.627x20x100/0.144/1000=</v>
          </cell>
          <cell r="Q33">
            <v>8.7080000000000002</v>
          </cell>
          <cell r="R33" t="str">
            <v>0.0925x20x100/0.144/1000=</v>
          </cell>
          <cell r="S33">
            <v>1.2849999999999999</v>
          </cell>
          <cell r="T33" t="str">
            <v>8.708+1.285i</v>
          </cell>
          <cell r="Y33">
            <v>8.7080000000000002</v>
          </cell>
          <cell r="Z33">
            <v>1.2849999999999999</v>
          </cell>
          <cell r="AA33" t="str">
            <v>8.708+1.285i</v>
          </cell>
          <cell r="AC33" t="str">
            <v/>
          </cell>
          <cell r="AE33">
            <v>0.11239</v>
          </cell>
          <cell r="AF33">
            <v>1.66E-2</v>
          </cell>
          <cell r="AG33" t="str">
            <v>0.11239+1.66E-002i</v>
          </cell>
          <cell r="AJ33">
            <v>0.11239</v>
          </cell>
          <cell r="AK33">
            <v>1.66E-2</v>
          </cell>
          <cell r="AL33" t="str">
            <v>0.11239+1.66E-002i</v>
          </cell>
          <cell r="AM33">
            <v>0.11600000000000001</v>
          </cell>
          <cell r="AN33">
            <v>0.126</v>
          </cell>
          <cell r="AO33">
            <v>5.2190000000000003</v>
          </cell>
          <cell r="AP33">
            <v>12.051</v>
          </cell>
          <cell r="AQ33">
            <v>13.132999999999999</v>
          </cell>
          <cell r="AR33">
            <v>11568.872306403717</v>
          </cell>
          <cell r="AS33">
            <v>6.5802506667449134E-2</v>
          </cell>
          <cell r="AT33">
            <v>1.0637692481618832</v>
          </cell>
          <cell r="AU33">
            <v>12306.610595463913</v>
          </cell>
          <cell r="AV33">
            <v>1.0321347469364444</v>
          </cell>
          <cell r="AW33">
            <v>11940.635090310039</v>
          </cell>
        </row>
        <row r="34">
          <cell r="E34">
            <v>8</v>
          </cell>
          <cell r="G34" t="str">
            <v>600V CV 60 1C-2</v>
          </cell>
          <cell r="H34">
            <v>210</v>
          </cell>
          <cell r="K34" t="str">
            <v>UPS-M</v>
          </cell>
          <cell r="L34">
            <v>5</v>
          </cell>
          <cell r="O34" t="str">
            <v>R=0.397   X=0.0922</v>
          </cell>
          <cell r="P34" t="str">
            <v>0.397x210x100/0.144/1000=</v>
          </cell>
          <cell r="Q34">
            <v>57.896000000000001</v>
          </cell>
          <cell r="R34" t="str">
            <v>0.0922x210x100/0.144/1000=</v>
          </cell>
          <cell r="S34">
            <v>13.446</v>
          </cell>
          <cell r="T34" t="str">
            <v>57.896+13.446i</v>
          </cell>
          <cell r="Y34">
            <v>57.896000000000001</v>
          </cell>
          <cell r="Z34">
            <v>13.446</v>
          </cell>
          <cell r="AA34" t="str">
            <v>57.896+13.446i</v>
          </cell>
          <cell r="AC34" t="str">
            <v/>
          </cell>
          <cell r="AE34">
            <v>1.6389999999999998E-2</v>
          </cell>
          <cell r="AF34">
            <v>3.8E-3</v>
          </cell>
          <cell r="AG34" t="str">
            <v>1.639E-002+3.8E-003i</v>
          </cell>
          <cell r="AJ34">
            <v>1.6389999999999998E-2</v>
          </cell>
          <cell r="AK34">
            <v>3.8E-3</v>
          </cell>
          <cell r="AL34" t="str">
            <v>1.639E-002+3.8E-003i</v>
          </cell>
          <cell r="AM34">
            <v>0.21199999999999999</v>
          </cell>
          <cell r="AN34">
            <v>0.13900000000000001</v>
          </cell>
          <cell r="AO34">
            <v>4.5629999999999997</v>
          </cell>
          <cell r="AP34">
            <v>9.9190000000000005</v>
          </cell>
          <cell r="AQ34">
            <v>10.917999999999999</v>
          </cell>
          <cell r="AR34">
            <v>13915.918666422422</v>
          </cell>
          <cell r="AS34">
            <v>5.5552323412412286E-2</v>
          </cell>
          <cell r="AT34">
            <v>1.054089487104783</v>
          </cell>
          <cell r="AU34">
            <v>14668.623569681087</v>
          </cell>
          <cell r="AV34">
            <v>1.0272251343734615</v>
          </cell>
          <cell r="AW34">
            <v>14294.781422045933</v>
          </cell>
        </row>
        <row r="35">
          <cell r="E35">
            <v>9</v>
          </cell>
          <cell r="G35" t="str">
            <v>600V CV 38 3C</v>
          </cell>
          <cell r="H35">
            <v>120</v>
          </cell>
          <cell r="K35" t="str">
            <v>REC</v>
          </cell>
          <cell r="L35">
            <v>10</v>
          </cell>
          <cell r="O35" t="str">
            <v>R=0.627   X=0.0925</v>
          </cell>
          <cell r="P35" t="str">
            <v>0.627x120x100/0.144/1000=</v>
          </cell>
          <cell r="Q35">
            <v>52.25</v>
          </cell>
          <cell r="R35" t="str">
            <v>0.0925x120x100/0.144/1000=</v>
          </cell>
          <cell r="S35">
            <v>7.7080000000000002</v>
          </cell>
          <cell r="T35" t="str">
            <v>52.25+7.708i</v>
          </cell>
          <cell r="Y35">
            <v>52.25</v>
          </cell>
          <cell r="Z35">
            <v>7.7080000000000002</v>
          </cell>
          <cell r="AA35" t="str">
            <v>52.25+7.708i</v>
          </cell>
          <cell r="AC35" t="str">
            <v/>
          </cell>
          <cell r="AE35">
            <v>1.873E-2</v>
          </cell>
          <cell r="AF35">
            <v>2.8E-3</v>
          </cell>
          <cell r="AG35" t="str">
            <v>1.873E-002+2.8E-003i</v>
          </cell>
          <cell r="AJ35">
            <v>1.873E-2</v>
          </cell>
          <cell r="AK35">
            <v>2.8E-3</v>
          </cell>
          <cell r="AL35" t="str">
            <v>1.873E-002+2.8E-003i</v>
          </cell>
          <cell r="AM35">
            <v>0.20899999999999999</v>
          </cell>
          <cell r="AN35">
            <v>0.14000000000000001</v>
          </cell>
          <cell r="AO35">
            <v>4.5670000000000002</v>
          </cell>
          <cell r="AP35">
            <v>9.968</v>
          </cell>
          <cell r="AQ35">
            <v>10.964</v>
          </cell>
          <cell r="AR35">
            <v>13857.533746807732</v>
          </cell>
          <cell r="AS35">
            <v>5.6205385096555101E-2</v>
          </cell>
          <cell r="AT35">
            <v>1.0547088556531183</v>
          </cell>
          <cell r="AU35">
            <v>14615.663560270053</v>
          </cell>
          <cell r="AV35">
            <v>1.0275389447940699</v>
          </cell>
          <cell r="AW35">
            <v>14239.155603643032</v>
          </cell>
        </row>
        <row r="36">
          <cell r="E36">
            <v>10</v>
          </cell>
          <cell r="G36" t="str">
            <v>600V CV 250 1C-4</v>
          </cell>
          <cell r="H36">
            <v>120</v>
          </cell>
          <cell r="K36" t="str">
            <v>LV-S1</v>
          </cell>
          <cell r="L36">
            <v>266.56</v>
          </cell>
          <cell r="O36" t="str">
            <v>R=0.0972   X=0.117</v>
          </cell>
          <cell r="P36" t="str">
            <v>0.0972x120x100/0.144/1000=</v>
          </cell>
          <cell r="Q36">
            <v>8.1</v>
          </cell>
          <cell r="R36" t="str">
            <v>0.117x120x100/0.144/1000=</v>
          </cell>
          <cell r="S36">
            <v>9.75</v>
          </cell>
          <cell r="T36" t="str">
            <v>8.1+9.75i</v>
          </cell>
          <cell r="Y36">
            <v>0</v>
          </cell>
          <cell r="Z36">
            <v>0</v>
          </cell>
          <cell r="AA36" t="str">
            <v>0</v>
          </cell>
          <cell r="AC36">
            <v>10</v>
          </cell>
          <cell r="AE36">
            <v>0</v>
          </cell>
          <cell r="AF36">
            <v>0</v>
          </cell>
          <cell r="AG36" t="str">
            <v>0</v>
          </cell>
          <cell r="AJ36">
            <v>5.0410000000000003E-2</v>
          </cell>
          <cell r="AK36">
            <v>6.0699999999999997E-2</v>
          </cell>
          <cell r="AL36" t="str">
            <v>5.041E-002+6.07E-002i</v>
          </cell>
          <cell r="AM36">
            <v>0.17799999999999999</v>
          </cell>
          <cell r="AN36">
            <v>8.2000000000000003E-2</v>
          </cell>
          <cell r="AO36">
            <v>5.899</v>
          </cell>
          <cell r="AP36">
            <v>9.891</v>
          </cell>
          <cell r="AQ36">
            <v>11.516999999999999</v>
          </cell>
          <cell r="AR36">
            <v>13192.150733698012</v>
          </cell>
          <cell r="AS36">
            <v>2.3581411041750006E-2</v>
          </cell>
          <cell r="AT36">
            <v>1.0233097390739032</v>
          </cell>
          <cell r="AU36">
            <v>13499.656325124113</v>
          </cell>
          <cell r="AV36">
            <v>1.0116886309357096</v>
          </cell>
          <cell r="AW36">
            <v>13346.348914872458</v>
          </cell>
        </row>
        <row r="49">
          <cell r="AD49" t="str">
            <v>계</v>
          </cell>
          <cell r="AE49">
            <v>0.17799999999999999</v>
          </cell>
          <cell r="AF49">
            <v>8.2000000000000003E-2</v>
          </cell>
          <cell r="AG49" t="str">
            <v>0.178+8.2E-002i</v>
          </cell>
        </row>
        <row r="51">
          <cell r="G51" t="str">
            <v>변압기 1차측 (고장점)에서의 고장전류</v>
          </cell>
        </row>
        <row r="52">
          <cell r="G52" t="str">
            <v>전원측 임피던스14.5% 환산치( 14.5x1000/40000 = 0.363=3.0146E-002+0.361746i )와 선로임피던스를 합성하면</v>
          </cell>
          <cell r="Y52" t="str">
            <v>F10 (고장점)에서의 고장전류</v>
          </cell>
        </row>
        <row r="53">
          <cell r="G53" t="str">
            <v>% RESISTANCE</v>
          </cell>
          <cell r="H53" t="str">
            <v>% REACTANCE</v>
          </cell>
          <cell r="L53" t="str">
            <v>% IMPEDANCE</v>
          </cell>
          <cell r="AD53" t="str">
            <v>% ADMITTANCE 합성값</v>
          </cell>
          <cell r="AE53">
            <v>0.17799999999999999</v>
          </cell>
          <cell r="AF53">
            <v>8.2000000000000003E-2</v>
          </cell>
          <cell r="AG53" t="str">
            <v>0.178+8.2E-002i</v>
          </cell>
        </row>
        <row r="54">
          <cell r="G54" t="str">
            <v>0.030146+0.736= 0.766146</v>
          </cell>
          <cell r="H54" t="str">
            <v>0.361746+1.415= 1.776746</v>
          </cell>
          <cell r="L54">
            <v>1.9350000000000001</v>
          </cell>
          <cell r="O54" t="str">
            <v>Is = 1000/1.732/22.9/1.935x100 =1302.936[A]</v>
          </cell>
          <cell r="AD54" t="str">
            <v>% IMPEDANCE 병렬분 합</v>
          </cell>
          <cell r="AE54">
            <v>4.6340000000000003</v>
          </cell>
          <cell r="AF54">
            <v>2.1349999999999998</v>
          </cell>
          <cell r="AG54" t="str">
            <v>4.634+2.135i</v>
          </cell>
        </row>
        <row r="55">
          <cell r="R55">
            <v>1302.9359999999999</v>
          </cell>
          <cell r="Y55" t="str">
            <v>% RESISTANCE</v>
          </cell>
          <cell r="Z55" t="str">
            <v>% REACTANCE</v>
          </cell>
          <cell r="AA55" t="str">
            <v>% IMPEDANCE</v>
          </cell>
        </row>
        <row r="56">
          <cell r="H56">
            <v>6.6579675660969881E-2</v>
          </cell>
          <cell r="Y56" t="str">
            <v>1.264146+4.634=  5.899</v>
          </cell>
          <cell r="Z56" t="str">
            <v>7.755746+2.135=  9.891</v>
          </cell>
          <cell r="AA56">
            <v>11.516999999999999</v>
          </cell>
          <cell r="AD56" t="str">
            <v>Is = 1519.34/11.517x100= 13192.15[A]</v>
          </cell>
          <cell r="AG56">
            <v>13192.15</v>
          </cell>
        </row>
        <row r="57">
          <cell r="G57" t="str">
            <v>K1 =</v>
          </cell>
          <cell r="L57">
            <v>1.0644995778871591</v>
          </cell>
        </row>
        <row r="58">
          <cell r="G58" t="str">
            <v>최대치 =</v>
          </cell>
          <cell r="H58" t="str">
            <v>1.06449957788716 x 1302.936 =</v>
          </cell>
          <cell r="P58">
            <v>1386.9748220139834</v>
          </cell>
          <cell r="Q58" t="str">
            <v>[A]</v>
          </cell>
          <cell r="Z58">
            <v>2.3581411041750006E-2</v>
          </cell>
        </row>
        <row r="59">
          <cell r="Y59" t="str">
            <v>K1 =</v>
          </cell>
          <cell r="AD59">
            <v>1.0233097390739032</v>
          </cell>
        </row>
        <row r="60">
          <cell r="G60" t="str">
            <v>K3 =</v>
          </cell>
          <cell r="Q60">
            <v>1.0325056267184587</v>
          </cell>
          <cell r="Y60" t="str">
            <v>최대치 =</v>
          </cell>
          <cell r="Z60" t="str">
            <v>1.0233097390739 x 13192.15 =</v>
          </cell>
          <cell r="AD60">
            <v>13499.656325124113</v>
          </cell>
          <cell r="AE60" t="str">
            <v>[A]</v>
          </cell>
        </row>
        <row r="61">
          <cell r="G61" t="str">
            <v>비대칭치 =</v>
          </cell>
          <cell r="H61" t="str">
            <v>1.03250562671846 x  =</v>
          </cell>
          <cell r="P61">
            <v>1345.2887512540417</v>
          </cell>
          <cell r="Q61" t="str">
            <v>[A]</v>
          </cell>
        </row>
        <row r="62">
          <cell r="Y62" t="str">
            <v>K3 =</v>
          </cell>
          <cell r="AD62">
            <v>1.0116886309357096</v>
          </cell>
        </row>
        <row r="63">
          <cell r="Y63" t="str">
            <v>비대칭치 =</v>
          </cell>
          <cell r="Z63" t="str">
            <v>1.01168863093571 x 13192.15 =</v>
          </cell>
          <cell r="AD63">
            <v>13346.348914872458</v>
          </cell>
          <cell r="AE63" t="str">
            <v>[A]</v>
          </cell>
        </row>
        <row r="64">
          <cell r="G64" t="str">
            <v>FT (고장점)에서의 고장전류</v>
          </cell>
        </row>
        <row r="65">
          <cell r="G65" t="str">
            <v>% RESISTANCE</v>
          </cell>
          <cell r="H65" t="str">
            <v>% REACTANCE</v>
          </cell>
          <cell r="L65" t="str">
            <v>% IMPEDANCE</v>
          </cell>
        </row>
        <row r="66">
          <cell r="G66" t="str">
            <v>0.736+0.498=  1.264146</v>
          </cell>
          <cell r="H66" t="str">
            <v>1.415+5.979=  7.755746</v>
          </cell>
          <cell r="L66">
            <v>7.86</v>
          </cell>
          <cell r="O66" t="str">
            <v>Is = 1519.34/7.86x100= 19330.03[A]</v>
          </cell>
        </row>
        <row r="68">
          <cell r="H68">
            <v>0.35911007736967598</v>
          </cell>
        </row>
        <row r="69">
          <cell r="G69" t="str">
            <v>K1 =</v>
          </cell>
          <cell r="L69">
            <v>1.3108089695830403</v>
          </cell>
        </row>
        <row r="70">
          <cell r="G70" t="str">
            <v>최대치 =</v>
          </cell>
          <cell r="H70" t="str">
            <v>1.31080896958304 x 19330.0254452926 =</v>
          </cell>
          <cell r="P70">
            <v>25337.97073595797</v>
          </cell>
          <cell r="Q70" t="str">
            <v>[A]</v>
          </cell>
        </row>
        <row r="72">
          <cell r="G72" t="str">
            <v>K3 =</v>
          </cell>
          <cell r="Q72">
            <v>1.1609851363692101</v>
          </cell>
        </row>
        <row r="73">
          <cell r="G73" t="str">
            <v>비대칭치 =</v>
          </cell>
          <cell r="H73" t="str">
            <v>1.16098513636921 x 19330.0254452926 =</v>
          </cell>
          <cell r="P73">
            <v>22441.872227623353</v>
          </cell>
          <cell r="Q73" t="str">
            <v>[A]</v>
          </cell>
        </row>
      </sheetData>
      <sheetData sheetId="6" refreshError="1">
        <row r="27">
          <cell r="E27">
            <v>15</v>
          </cell>
          <cell r="G27" t="str">
            <v>600V CV 60 1C-3</v>
          </cell>
          <cell r="H27">
            <v>80</v>
          </cell>
          <cell r="K27" t="str">
            <v>M-603A</v>
          </cell>
          <cell r="L27">
            <v>79.64</v>
          </cell>
          <cell r="O27" t="str">
            <v>R=0.397   X=0.0922</v>
          </cell>
          <cell r="P27" t="str">
            <v>0.397x80x100/0.144/1000=</v>
          </cell>
          <cell r="Q27">
            <v>22.056000000000001</v>
          </cell>
          <cell r="R27" t="str">
            <v>1000/79.64x25+0.0922x80x100/0.144/1000=</v>
          </cell>
          <cell r="S27">
            <v>319.03500000000003</v>
          </cell>
          <cell r="T27" t="str">
            <v>22.056+319.035i</v>
          </cell>
          <cell r="Y27">
            <v>22.056000000000001</v>
          </cell>
          <cell r="Z27">
            <v>319.03500000000003</v>
          </cell>
          <cell r="AA27" t="str">
            <v>22.056+319.035i</v>
          </cell>
          <cell r="AC27" t="str">
            <v/>
          </cell>
          <cell r="AE27">
            <v>2.2000000000000001E-4</v>
          </cell>
          <cell r="AF27">
            <v>3.0999999999999999E-3</v>
          </cell>
          <cell r="AG27" t="str">
            <v>2.2E-004+3.1E-003i</v>
          </cell>
          <cell r="AJ27">
            <v>2.2000000000000001E-4</v>
          </cell>
          <cell r="AK27">
            <v>3.0999999999999999E-3</v>
          </cell>
          <cell r="AL27" t="str">
            <v>2.2E-004+3.1E-003i</v>
          </cell>
          <cell r="AM27">
            <v>5.0999999999999997E-2</v>
          </cell>
          <cell r="AN27">
            <v>7.4999999999999997E-2</v>
          </cell>
          <cell r="AO27">
            <v>6.2</v>
          </cell>
          <cell r="AP27">
            <v>9.1170000000000009</v>
          </cell>
          <cell r="AQ27">
            <v>11.025</v>
          </cell>
          <cell r="AR27">
            <v>13780.861678004532</v>
          </cell>
          <cell r="AS27">
            <v>1.3941723493201996E-2</v>
          </cell>
          <cell r="AT27">
            <v>1.0138458694428873</v>
          </cell>
          <cell r="AU27">
            <v>13971.669689608672</v>
          </cell>
          <cell r="AV27">
            <v>1.0069348750397824</v>
          </cell>
          <cell r="AW27">
            <v>13876.430231682019</v>
          </cell>
        </row>
        <row r="28">
          <cell r="E28">
            <v>16</v>
          </cell>
          <cell r="G28" t="str">
            <v>600V CV 60 1C-3</v>
          </cell>
          <cell r="H28">
            <v>80</v>
          </cell>
          <cell r="K28" t="str">
            <v>M-603B</v>
          </cell>
          <cell r="L28">
            <v>79.64</v>
          </cell>
          <cell r="O28" t="str">
            <v>R=0.397   X=0.0922</v>
          </cell>
          <cell r="P28" t="str">
            <v>0.397x80x100/0.144/1000=</v>
          </cell>
          <cell r="Q28">
            <v>22.056000000000001</v>
          </cell>
          <cell r="R28" t="str">
            <v>1000/79.64x25+0.0922x80x100/0.144/1000=</v>
          </cell>
          <cell r="S28">
            <v>319.03500000000003</v>
          </cell>
          <cell r="T28" t="str">
            <v>22.056+319.035i</v>
          </cell>
          <cell r="Y28">
            <v>22.056000000000001</v>
          </cell>
          <cell r="Z28">
            <v>319.03500000000003</v>
          </cell>
          <cell r="AA28" t="str">
            <v>22.056+319.035i</v>
          </cell>
          <cell r="AC28" t="str">
            <v/>
          </cell>
          <cell r="AE28">
            <v>2.2000000000000001E-4</v>
          </cell>
          <cell r="AF28">
            <v>3.0999999999999999E-3</v>
          </cell>
          <cell r="AG28" t="str">
            <v>2.2E-004+3.1E-003i</v>
          </cell>
          <cell r="AJ28">
            <v>2.2000000000000001E-4</v>
          </cell>
          <cell r="AK28">
            <v>3.0999999999999999E-3</v>
          </cell>
          <cell r="AL28" t="str">
            <v>2.2E-004+3.1E-003i</v>
          </cell>
          <cell r="AM28">
            <v>5.0999999999999997E-2</v>
          </cell>
          <cell r="AN28">
            <v>7.4999999999999997E-2</v>
          </cell>
          <cell r="AO28">
            <v>6.2</v>
          </cell>
          <cell r="AP28">
            <v>9.1170000000000009</v>
          </cell>
          <cell r="AQ28">
            <v>11.025</v>
          </cell>
          <cell r="AR28">
            <v>13780.861678004532</v>
          </cell>
          <cell r="AS28">
            <v>1.3941723493201996E-2</v>
          </cell>
          <cell r="AT28">
            <v>1.0138458694428873</v>
          </cell>
          <cell r="AU28">
            <v>13971.669689608672</v>
          </cell>
          <cell r="AV28">
            <v>1.0069348750397824</v>
          </cell>
          <cell r="AW28">
            <v>13876.430231682019</v>
          </cell>
        </row>
        <row r="29">
          <cell r="E29">
            <v>17</v>
          </cell>
          <cell r="G29" t="str">
            <v>600V CV 60 1C-3</v>
          </cell>
          <cell r="H29">
            <v>80</v>
          </cell>
          <cell r="K29" t="str">
            <v>M-603C</v>
          </cell>
          <cell r="L29">
            <v>79.64</v>
          </cell>
          <cell r="O29" t="str">
            <v>R=0.397   X=0.0922</v>
          </cell>
          <cell r="P29" t="str">
            <v>0.397x80x100/0.144/1000=</v>
          </cell>
          <cell r="Q29">
            <v>22.056000000000001</v>
          </cell>
          <cell r="R29" t="str">
            <v>1000/79.64x25+0.0922x80x100/0.144/1000=</v>
          </cell>
          <cell r="S29">
            <v>319.03500000000003</v>
          </cell>
          <cell r="T29" t="str">
            <v>22.056+319.035i</v>
          </cell>
          <cell r="Y29">
            <v>22.056000000000001</v>
          </cell>
          <cell r="Z29">
            <v>319.03500000000003</v>
          </cell>
          <cell r="AA29" t="str">
            <v>22.056+319.035i</v>
          </cell>
          <cell r="AC29" t="str">
            <v/>
          </cell>
          <cell r="AE29">
            <v>2.2000000000000001E-4</v>
          </cell>
          <cell r="AF29">
            <v>3.0999999999999999E-3</v>
          </cell>
          <cell r="AG29" t="str">
            <v>2.2E-004+3.1E-003i</v>
          </cell>
          <cell r="AJ29">
            <v>2.2000000000000001E-4</v>
          </cell>
          <cell r="AK29">
            <v>3.0999999999999999E-3</v>
          </cell>
          <cell r="AL29" t="str">
            <v>2.2E-004+3.1E-003i</v>
          </cell>
          <cell r="AM29">
            <v>5.0999999999999997E-2</v>
          </cell>
          <cell r="AN29">
            <v>7.4999999999999997E-2</v>
          </cell>
          <cell r="AO29">
            <v>6.2</v>
          </cell>
          <cell r="AP29">
            <v>9.1170000000000009</v>
          </cell>
          <cell r="AQ29">
            <v>11.025</v>
          </cell>
          <cell r="AR29">
            <v>13780.861678004532</v>
          </cell>
          <cell r="AS29">
            <v>1.3941723493201996E-2</v>
          </cell>
          <cell r="AT29">
            <v>1.0138458694428873</v>
          </cell>
          <cell r="AU29">
            <v>13971.669689608672</v>
          </cell>
          <cell r="AV29">
            <v>1.0069348750397824</v>
          </cell>
          <cell r="AW29">
            <v>13876.430231682019</v>
          </cell>
        </row>
        <row r="30">
          <cell r="E30">
            <v>18</v>
          </cell>
          <cell r="G30" t="str">
            <v>600V CV 100 1C-4</v>
          </cell>
          <cell r="H30">
            <v>80</v>
          </cell>
          <cell r="K30" t="str">
            <v>M-609A</v>
          </cell>
          <cell r="L30">
            <v>107.28</v>
          </cell>
          <cell r="O30" t="str">
            <v>R=0.234   X=0.124</v>
          </cell>
          <cell r="P30" t="str">
            <v>0.234x80x100/0.144/1000=</v>
          </cell>
          <cell r="Q30">
            <v>13</v>
          </cell>
          <cell r="R30" t="str">
            <v>1000/107.28x25+0.124x80x100/0.144/1000=</v>
          </cell>
          <cell r="S30">
            <v>239.92400000000001</v>
          </cell>
          <cell r="T30" t="str">
            <v>13+239.924i</v>
          </cell>
          <cell r="Y30">
            <v>13</v>
          </cell>
          <cell r="Z30">
            <v>239.92400000000001</v>
          </cell>
          <cell r="AA30" t="str">
            <v>13+239.924i</v>
          </cell>
          <cell r="AC30" t="str">
            <v/>
          </cell>
          <cell r="AE30">
            <v>2.3000000000000001E-4</v>
          </cell>
          <cell r="AF30">
            <v>4.1999999999999997E-3</v>
          </cell>
          <cell r="AG30" t="str">
            <v>2.3E-004+4.2E-003i</v>
          </cell>
          <cell r="AJ30">
            <v>2.3000000000000001E-4</v>
          </cell>
          <cell r="AK30">
            <v>4.1999999999999997E-3</v>
          </cell>
          <cell r="AL30" t="str">
            <v>2.3E-004+4.2E-003i</v>
          </cell>
          <cell r="AM30">
            <v>5.0999999999999997E-2</v>
          </cell>
          <cell r="AN30">
            <v>7.3999999999999996E-2</v>
          </cell>
          <cell r="AO30">
            <v>6.3140000000000001</v>
          </cell>
          <cell r="AP30">
            <v>9.1620000000000008</v>
          </cell>
          <cell r="AQ30">
            <v>11.127000000000001</v>
          </cell>
          <cell r="AR30">
            <v>13654.534016356609</v>
          </cell>
          <cell r="AS30">
            <v>1.3166725399827113E-2</v>
          </cell>
          <cell r="AT30">
            <v>1.0130811669356283</v>
          </cell>
          <cell r="AU30">
            <v>13833.151255252786</v>
          </cell>
          <cell r="AV30">
            <v>1.0065512433297561</v>
          </cell>
          <cell r="AW30">
            <v>13743.988191252192</v>
          </cell>
        </row>
        <row r="31">
          <cell r="E31">
            <v>19</v>
          </cell>
          <cell r="G31" t="str">
            <v>600V CV 100 1C-4</v>
          </cell>
          <cell r="H31">
            <v>80</v>
          </cell>
          <cell r="K31" t="str">
            <v>M-609B</v>
          </cell>
          <cell r="L31">
            <v>107.28</v>
          </cell>
          <cell r="O31" t="str">
            <v>R=0.234   X=0.124</v>
          </cell>
          <cell r="P31" t="str">
            <v>0.234x80x100/0.144/1000=</v>
          </cell>
          <cell r="Q31">
            <v>13</v>
          </cell>
          <cell r="R31" t="str">
            <v>1000/107.28x25+0.124x80x100/0.144/1000=</v>
          </cell>
          <cell r="S31">
            <v>239.92400000000001</v>
          </cell>
          <cell r="T31" t="str">
            <v>13+239.924i</v>
          </cell>
          <cell r="Y31">
            <v>0</v>
          </cell>
          <cell r="Z31">
            <v>0</v>
          </cell>
          <cell r="AA31" t="str">
            <v>0</v>
          </cell>
          <cell r="AC31">
            <v>19</v>
          </cell>
          <cell r="AE31">
            <v>0</v>
          </cell>
          <cell r="AF31">
            <v>0</v>
          </cell>
          <cell r="AG31" t="str">
            <v>0</v>
          </cell>
          <cell r="AJ31">
            <v>2.3000000000000001E-4</v>
          </cell>
          <cell r="AK31">
            <v>4.1999999999999997E-3</v>
          </cell>
          <cell r="AL31" t="str">
            <v>2.3E-004+4.2E-003i</v>
          </cell>
          <cell r="AM31">
            <v>5.0999999999999997E-2</v>
          </cell>
          <cell r="AN31">
            <v>7.3999999999999996E-2</v>
          </cell>
          <cell r="AO31">
            <v>6.3140000000000001</v>
          </cell>
          <cell r="AP31">
            <v>9.1620000000000008</v>
          </cell>
          <cell r="AQ31">
            <v>11.127000000000001</v>
          </cell>
          <cell r="AR31">
            <v>13654.534016356609</v>
          </cell>
          <cell r="AS31">
            <v>1.3166725399827113E-2</v>
          </cell>
          <cell r="AT31">
            <v>1.0130811669356283</v>
          </cell>
          <cell r="AU31">
            <v>13833.151255252786</v>
          </cell>
          <cell r="AV31">
            <v>1.0065512433297561</v>
          </cell>
          <cell r="AW31">
            <v>13743.988191252192</v>
          </cell>
        </row>
        <row r="48">
          <cell r="AD48" t="str">
            <v>계</v>
          </cell>
          <cell r="AE48">
            <v>5.0999999999999997E-2</v>
          </cell>
          <cell r="AF48">
            <v>7.3999999999999996E-2</v>
          </cell>
          <cell r="AG48" t="str">
            <v>5.1E-002+7.4E-002i</v>
          </cell>
        </row>
        <row r="51">
          <cell r="G51" t="str">
            <v>변압기 1차측 (고장점)에서의 고장전류</v>
          </cell>
        </row>
        <row r="52">
          <cell r="G52" t="str">
            <v>전원측 임피던스14.5% 환산치( 14.5x1000/40000 = 0.363=3.0146E-002+0.361746i )와 선로임피던스를 합성하면</v>
          </cell>
          <cell r="Y52" t="str">
            <v>F19 (고장점)에서의 고장전류</v>
          </cell>
        </row>
        <row r="53">
          <cell r="G53" t="str">
            <v>% RESISTANCE</v>
          </cell>
          <cell r="H53" t="str">
            <v>% REACTANCE</v>
          </cell>
          <cell r="L53" t="str">
            <v>% IMPEDANCE</v>
          </cell>
          <cell r="AD53" t="str">
            <v>% ADMITTANCE 합성값</v>
          </cell>
          <cell r="AE53">
            <v>5.0999999999999997E-2</v>
          </cell>
          <cell r="AF53">
            <v>7.3999999999999996E-2</v>
          </cell>
          <cell r="AG53" t="str">
            <v>5.1E-002+7.4E-002i</v>
          </cell>
        </row>
        <row r="54">
          <cell r="G54" t="str">
            <v>0.030146+0= 0</v>
          </cell>
          <cell r="H54" t="str">
            <v>0.361746+0= 0</v>
          </cell>
          <cell r="L54">
            <v>0</v>
          </cell>
          <cell r="O54" t="e">
            <v>#DIV/0!</v>
          </cell>
          <cell r="AD54" t="str">
            <v>% IMPEDANCE 병렬분 합</v>
          </cell>
          <cell r="AE54">
            <v>6.3140000000000001</v>
          </cell>
          <cell r="AF54">
            <v>9.1620000000000008</v>
          </cell>
          <cell r="AG54" t="str">
            <v>6.314+9.162i</v>
          </cell>
        </row>
        <row r="55">
          <cell r="R55" t="e">
            <v>#DIV/0!</v>
          </cell>
          <cell r="Y55" t="str">
            <v>% RESISTANCE</v>
          </cell>
          <cell r="Z55" t="str">
            <v>% REACTANCE</v>
          </cell>
          <cell r="AA55" t="str">
            <v>% IMPEDANCE</v>
          </cell>
        </row>
        <row r="56">
          <cell r="H56" t="e">
            <v>#DIV/0!</v>
          </cell>
          <cell r="Y56" t="str">
            <v>0.030146+6.314=  6.314</v>
          </cell>
          <cell r="Z56" t="str">
            <v>0.361746+9.162=  9.162</v>
          </cell>
          <cell r="AA56">
            <v>11.127000000000001</v>
          </cell>
          <cell r="AD56" t="str">
            <v>Is = 1519.34/11.127x100= 13654.53[A]</v>
          </cell>
          <cell r="AG56">
            <v>13654.53</v>
          </cell>
        </row>
        <row r="57">
          <cell r="G57" t="str">
            <v>K1 =</v>
          </cell>
          <cell r="L57" t="e">
            <v>#DIV/0!</v>
          </cell>
        </row>
        <row r="58">
          <cell r="G58" t="str">
            <v>최대치 =</v>
          </cell>
          <cell r="H58" t="e">
            <v>#DIV/0!</v>
          </cell>
          <cell r="P58" t="e">
            <v>#DIV/0!</v>
          </cell>
          <cell r="Q58" t="str">
            <v>[A]</v>
          </cell>
          <cell r="Z58">
            <v>1.3166725399827113E-2</v>
          </cell>
        </row>
        <row r="59">
          <cell r="Y59" t="str">
            <v>K1 =</v>
          </cell>
          <cell r="AD59">
            <v>1.0130811669356283</v>
          </cell>
        </row>
        <row r="60">
          <cell r="G60" t="str">
            <v>K3 =</v>
          </cell>
          <cell r="Q60" t="e">
            <v>#DIV/0!</v>
          </cell>
          <cell r="Y60" t="str">
            <v>최대치 =</v>
          </cell>
          <cell r="Z60" t="str">
            <v>1.01308116693563 x 13654.53 =</v>
          </cell>
          <cell r="AD60">
            <v>13833.151255252786</v>
          </cell>
          <cell r="AE60" t="str">
            <v>[A]</v>
          </cell>
        </row>
        <row r="61">
          <cell r="G61" t="str">
            <v>비대칭치 =</v>
          </cell>
          <cell r="H61" t="e">
            <v>#DIV/0!</v>
          </cell>
          <cell r="P61" t="e">
            <v>#DIV/0!</v>
          </cell>
          <cell r="Q61" t="str">
            <v>[A]</v>
          </cell>
        </row>
        <row r="62">
          <cell r="Y62" t="str">
            <v>K3 =</v>
          </cell>
          <cell r="AD62">
            <v>1.0065512433297561</v>
          </cell>
        </row>
        <row r="63">
          <cell r="Y63" t="str">
            <v>비대칭치 =</v>
          </cell>
          <cell r="Z63" t="str">
            <v>1.00655124332976 x 13654.53 =</v>
          </cell>
          <cell r="AD63">
            <v>13743.988191252192</v>
          </cell>
          <cell r="AE63" t="str">
            <v>[A]</v>
          </cell>
        </row>
        <row r="64">
          <cell r="G64" t="str">
            <v>FT (고장점)에서의 고장전류</v>
          </cell>
        </row>
        <row r="65">
          <cell r="G65" t="str">
            <v>% RESISTANCE</v>
          </cell>
          <cell r="H65" t="str">
            <v>% REACTANCE</v>
          </cell>
          <cell r="L65" t="str">
            <v>% IMPEDANCE</v>
          </cell>
        </row>
        <row r="66">
          <cell r="G66" t="e">
            <v>#REF!</v>
          </cell>
          <cell r="H66" t="e">
            <v>#REF!</v>
          </cell>
          <cell r="L66" t="e">
            <v>#REF!</v>
          </cell>
          <cell r="O66" t="e">
            <v>#REF!</v>
          </cell>
        </row>
        <row r="68">
          <cell r="H68" t="e">
            <v>#REF!</v>
          </cell>
        </row>
        <row r="69">
          <cell r="G69" t="str">
            <v>K1 =</v>
          </cell>
          <cell r="L69" t="e">
            <v>#REF!</v>
          </cell>
        </row>
        <row r="70">
          <cell r="G70" t="str">
            <v>최대치 =</v>
          </cell>
          <cell r="H70" t="e">
            <v>#REF!</v>
          </cell>
          <cell r="P70" t="e">
            <v>#REF!</v>
          </cell>
          <cell r="Q70" t="str">
            <v>[A]</v>
          </cell>
        </row>
        <row r="72">
          <cell r="G72" t="str">
            <v>K3 =</v>
          </cell>
          <cell r="Q72" t="e">
            <v>#REF!</v>
          </cell>
        </row>
        <row r="73">
          <cell r="G73" t="str">
            <v>비대칭치 =</v>
          </cell>
          <cell r="H73" t="e">
            <v>#REF!</v>
          </cell>
          <cell r="P73" t="e">
            <v>#REF!</v>
          </cell>
          <cell r="Q73" t="str">
            <v>[A]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STORAGE"/>
      <sheetName val="YES"/>
      <sheetName val="토사(PE)"/>
      <sheetName val="#REF"/>
      <sheetName val="내역서"/>
      <sheetName val="Sheet1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N賃率-職"/>
      <sheetName val="간선계산"/>
      <sheetName val="일반공사"/>
      <sheetName val="일위대가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단가산출"/>
      <sheetName val="직노"/>
      <sheetName val="실행내역"/>
      <sheetName val="200"/>
      <sheetName val="견적조건"/>
      <sheetName val="견적조건(을지)"/>
      <sheetName val="내역"/>
      <sheetName val="을지"/>
      <sheetName val="DATA"/>
      <sheetName val="기초단가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노무비"/>
      <sheetName val="2F 회의실견적(5_14 일대)"/>
      <sheetName val="지주목시비량산출서"/>
      <sheetName val="단가조사"/>
      <sheetName val="NOMUBI"/>
      <sheetName val="손익분석"/>
      <sheetName val="부대내역"/>
      <sheetName val="부하계산서"/>
      <sheetName val="0.집계"/>
      <sheetName val="1.수변전설비공사"/>
      <sheetName val="정부노임단가"/>
      <sheetName val="Macro1"/>
      <sheetName val="원가"/>
      <sheetName val="C3"/>
      <sheetName val="MOTOR"/>
      <sheetName val="Macro2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계예산서"/>
      <sheetName val="수량집계"/>
      <sheetName val="토목"/>
      <sheetName val="가로등내역서"/>
      <sheetName val="수량산출서"/>
      <sheetName val="가공비"/>
      <sheetName val="개요"/>
      <sheetName val="주방환기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0.11월설계내역"/>
      <sheetName val="집계표"/>
      <sheetName val="터파기및재료"/>
      <sheetName val="단가"/>
      <sheetName val="총괄표"/>
      <sheetName val="말뚝지지력산정"/>
      <sheetName val="전선 및 전선관"/>
      <sheetName val="실행철강하도"/>
      <sheetName val="조명율표"/>
      <sheetName val="내역서2안"/>
      <sheetName val="소야공정계획표"/>
      <sheetName val="수량산출"/>
      <sheetName val="봉양~조차장간고하개명(신설)"/>
      <sheetName val="준검 내역서"/>
      <sheetName val="6호기"/>
      <sheetName val="기계경비"/>
      <sheetName val="bid"/>
      <sheetName val="보증수수료산출"/>
      <sheetName val="하조서"/>
      <sheetName val="INPU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단가 및 재료비"/>
      <sheetName val="수목데이타 "/>
      <sheetName val="변압기 및 발전기 용량"/>
      <sheetName val="ASP포장"/>
      <sheetName val="일위대가표"/>
      <sheetName val="2000년1차"/>
      <sheetName val="주상도"/>
      <sheetName val="표지 (2)"/>
      <sheetName val="내역서(전기)"/>
      <sheetName val="점수계산1-2"/>
      <sheetName val="내역(설계)"/>
      <sheetName val="부대공사비"/>
      <sheetName val="현장관리비집계표"/>
      <sheetName val="3BL공동구 수량"/>
      <sheetName val="에너지동"/>
      <sheetName val="연습"/>
      <sheetName val="교각1"/>
      <sheetName val="단가산출서(기계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동력부하(도산)"/>
      <sheetName val="Total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(목록)"/>
      <sheetName val="재료비"/>
      <sheetName val="보차도경계석"/>
      <sheetName val="터널조도"/>
      <sheetName val="건축공사"/>
      <sheetName val="BOX전기내역"/>
      <sheetName val="간접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요율"/>
      <sheetName val="일위목록-기"/>
      <sheetName val="지수"/>
      <sheetName val="기계설비"/>
      <sheetName val="기계내역"/>
      <sheetName val="Baby일위대가"/>
      <sheetName val="기계경비(시간당)"/>
      <sheetName val="램머"/>
      <sheetName val="대구실행"/>
      <sheetName val="입찰보고"/>
      <sheetName val="타공종이기"/>
      <sheetName val="철거집계"/>
      <sheetName val="가설건물"/>
      <sheetName val="노무비단가"/>
      <sheetName val="일위대가(가설)"/>
      <sheetName val="제-노임"/>
      <sheetName val="제직재"/>
      <sheetName val="가로등부표"/>
      <sheetName val="제경비율"/>
      <sheetName val="재료"/>
      <sheetName val="조도계산서 (도서)"/>
      <sheetName val="LOPCALC"/>
      <sheetName val="MAIN_TABLE"/>
      <sheetName val="1.설계조건"/>
      <sheetName val="매립"/>
      <sheetName val="3-1.CB"/>
      <sheetName val="인건비"/>
      <sheetName val="식생블럭단위수량"/>
      <sheetName val="일위대가목차"/>
      <sheetName val="아산추가1220"/>
      <sheetName val="당초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전차선로 물량표"/>
      <sheetName val="데이타"/>
      <sheetName val="실행내역서"/>
      <sheetName val="48전력선로일위"/>
      <sheetName val="96보완계획7.12"/>
      <sheetName val="1차설계변경내역"/>
      <sheetName val="율촌법률사무소2내역"/>
      <sheetName val="인건-측정"/>
      <sheetName val="우배수"/>
      <sheetName val="맨홀"/>
      <sheetName val="금호"/>
      <sheetName val="BID-도로"/>
      <sheetName val="001"/>
      <sheetName val="총계"/>
      <sheetName val="내력서"/>
      <sheetName val="본선차로수량집계표"/>
      <sheetName val="3.공통공사대비"/>
      <sheetName val="토공"/>
      <sheetName val="90.03실행 "/>
      <sheetName val="자료입력"/>
      <sheetName val="조명시설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금리계산"/>
      <sheetName val="지급자재"/>
      <sheetName val="99총공사내역서"/>
      <sheetName val="노임"/>
      <sheetName val="한강운반비"/>
      <sheetName val="자재"/>
      <sheetName val="공통(20-91)"/>
      <sheetName val="계수시트"/>
      <sheetName val="차액보증"/>
      <sheetName val="수주현황2월"/>
      <sheetName val="단면 (2)"/>
      <sheetName val="토공유동표"/>
      <sheetName val="교각계산"/>
      <sheetName val="WORK"/>
      <sheetName val="DATA1"/>
      <sheetName val="전기일위대가"/>
      <sheetName val="참고"/>
      <sheetName val="공사개요"/>
      <sheetName val="수입"/>
      <sheetName val="조건표"/>
      <sheetName val="JJ"/>
      <sheetName val="설계"/>
      <sheetName val="설 계"/>
      <sheetName val="코드표"/>
      <sheetName val="Sheet1 (2)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자재대"/>
      <sheetName val="기자재비"/>
      <sheetName val="현장관리비내역서"/>
      <sheetName val="포장복구집계"/>
      <sheetName val="금액내역서"/>
      <sheetName val="내역."/>
      <sheetName val="부대"/>
      <sheetName val="장비"/>
      <sheetName val="ETC"/>
      <sheetName val="SRC-B3U2"/>
      <sheetName val="현대물량"/>
      <sheetName val="신우"/>
      <sheetName val="변경비교-을"/>
      <sheetName val="참조-(1)"/>
      <sheetName val="점검총괄"/>
      <sheetName val="2000_11월설계내역"/>
      <sheetName val="부속동"/>
      <sheetName val="일위대가표(유단가)"/>
      <sheetName val="가감수량"/>
      <sheetName val="맨홀수량산출"/>
      <sheetName val="초기화면"/>
      <sheetName val="이름정의"/>
      <sheetName val="초기화면1"/>
      <sheetName val="2006기계경비산출표"/>
      <sheetName val="자재목록"/>
      <sheetName val="AIR SHOWER(3인용)"/>
      <sheetName val="MFAB"/>
      <sheetName val="MFRT"/>
      <sheetName val="MPKG"/>
      <sheetName val="MPRD"/>
      <sheetName val="일위"/>
      <sheetName val="금액"/>
      <sheetName val="돌망태단위수량"/>
      <sheetName val="말뚝물량"/>
      <sheetName val="배수문수량산출(3)"/>
      <sheetName val="적현로"/>
      <sheetName val="3련 BOX"/>
      <sheetName val="5.정산서"/>
      <sheetName val="전력구구조물산근"/>
      <sheetName val="1"/>
      <sheetName val="ⴭⴭⴭⴭ"/>
      <sheetName val="(A)내역서"/>
      <sheetName val="약품공급2"/>
      <sheetName val="건축내역"/>
      <sheetName val="13LPMCC"/>
      <sheetName val="2000전체분"/>
      <sheetName val="sub"/>
      <sheetName val="조경일람"/>
      <sheetName val="토공(우물통,기타) 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단위수량"/>
      <sheetName val="마장"/>
      <sheetName val="투찰가"/>
      <sheetName val="교대(A1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공구원가계산"/>
      <sheetName val="1차증가원가계산"/>
      <sheetName val="간접1"/>
      <sheetName val="입찰결과(DATA)"/>
      <sheetName val="통장출금액"/>
      <sheetName val="소요자재"/>
      <sheetName val="노무산출서"/>
      <sheetName val="입출재고현황 (2)"/>
      <sheetName val="우수맨홀공제단위수량"/>
      <sheetName val="스톱로그내역"/>
      <sheetName val="JUCKEYK"/>
      <sheetName val="SG"/>
      <sheetName val="EQUIP-H"/>
      <sheetName val="경비_원본"/>
      <sheetName val="BASIC (2)"/>
      <sheetName val=" 상부공통집계(총괄)"/>
      <sheetName val="AS포장복구 "/>
      <sheetName val="20관리비율"/>
      <sheetName val="총괄집계표"/>
      <sheetName val="견적의뢰서"/>
      <sheetName val="상수도토공집계표"/>
      <sheetName val="견적대비"/>
      <sheetName val="9-1차이내역"/>
      <sheetName val="연결관산출조서"/>
      <sheetName val="포장공"/>
      <sheetName val="PO-BOQ"/>
      <sheetName val="옹벽수량집계"/>
      <sheetName val="1SPAN"/>
      <sheetName val="의왕내역"/>
      <sheetName val="일반수량"/>
      <sheetName val="VA_code"/>
      <sheetName val="공종별원가계산"/>
      <sheetName val="말고개터널조명전압강하"/>
      <sheetName val="물가자료"/>
      <sheetName val="품의서"/>
      <sheetName val="물가시세"/>
      <sheetName val="전신환매도율"/>
      <sheetName val="EACT10"/>
      <sheetName val="방음벽기초(H=4m)"/>
      <sheetName val="외주"/>
      <sheetName val="제품별"/>
      <sheetName val="Macro(차단기)"/>
      <sheetName val="구조물철거타공정이월"/>
      <sheetName val="예산갑지"/>
      <sheetName val="일위대가목록"/>
      <sheetName val="하수급견적대비"/>
      <sheetName val="간접비"/>
      <sheetName val="수로교총재료집계"/>
      <sheetName val="약품설비"/>
      <sheetName val="기초코드"/>
      <sheetName val="일위집계표"/>
      <sheetName val="공사별 가중치 산출근거(토목)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군남내역서"/>
      <sheetName val="가도공"/>
      <sheetName val="단가"/>
      <sheetName val="시설물일위"/>
      <sheetName val="토적표"/>
      <sheetName val="ITEM"/>
      <sheetName val="b_balju_cho"/>
      <sheetName val="설계내역"/>
      <sheetName val="데이타"/>
      <sheetName val="단가목록"/>
      <sheetName val="3BL공동구 수량"/>
      <sheetName val="일위대가표"/>
      <sheetName val="노무"/>
      <sheetName val="안정검토(온1)"/>
      <sheetName val="건축명"/>
      <sheetName val="기계명"/>
      <sheetName val="전기명"/>
      <sheetName val="토목명"/>
      <sheetName val="Sheet1"/>
      <sheetName val="내역서"/>
      <sheetName val="입력란"/>
      <sheetName val="97노임단가"/>
      <sheetName val="인천학익동 동아풍림아파트현장"/>
      <sheetName val="설계기준"/>
      <sheetName val="내역1"/>
      <sheetName val="법면단"/>
      <sheetName val="기본단가표"/>
      <sheetName val="현황산출서"/>
      <sheetName val="일위대가 "/>
      <sheetName val="IMP(MAIN)"/>
      <sheetName val="IMP (REACTOR)"/>
      <sheetName val="우각부보강"/>
      <sheetName val="ABUT수량-A1"/>
      <sheetName val="통합"/>
      <sheetName val="맨홀수량집계"/>
      <sheetName val="가시설단위수량"/>
      <sheetName val="SORCE1"/>
      <sheetName val="수량산출서"/>
      <sheetName val="ilch"/>
      <sheetName val="참고자료"/>
      <sheetName val="정부노임단가"/>
      <sheetName val="용산1(해보)"/>
      <sheetName val="자판실행"/>
      <sheetName val="98수문일위"/>
      <sheetName val="단가(자재)"/>
      <sheetName val="단가(노임)"/>
      <sheetName val="기초목록"/>
      <sheetName val="단위중량"/>
      <sheetName val="WORK"/>
      <sheetName val="노무비단가"/>
      <sheetName val="식재인부"/>
      <sheetName val="#REF"/>
      <sheetName val="일반맨홀수량집계(A-7 LINE)"/>
      <sheetName val="danga"/>
      <sheetName val="부대내역"/>
      <sheetName val="건축내역"/>
      <sheetName val="하중조건(평상시)"/>
      <sheetName val="BQ"/>
      <sheetName val="단가산출서 (2)"/>
      <sheetName val="단가산출서"/>
      <sheetName val="예가표"/>
      <sheetName val="플랜트 설치"/>
      <sheetName val="쌍송교"/>
      <sheetName val="차액보증"/>
      <sheetName val="돌담교 상부수량"/>
      <sheetName val="설계예산서"/>
      <sheetName val="예산내역서"/>
      <sheetName val="현장지지물물량"/>
      <sheetName val="일위대가목록"/>
      <sheetName val="단가비교표"/>
      <sheetName val="옹벽"/>
      <sheetName val="Macro1"/>
      <sheetName val="INPUTDATA"/>
      <sheetName val="2.대외공문"/>
      <sheetName val="Sheet1 (2)"/>
      <sheetName val="기본DATA"/>
      <sheetName val="원가계산서"/>
      <sheetName val="Y-WORK"/>
      <sheetName val="H-pile(298x299)"/>
      <sheetName val="H-pile(250x250)"/>
      <sheetName val="설계조건"/>
      <sheetName val="D-3503"/>
      <sheetName val="plan&amp;section of foundation"/>
      <sheetName val="working load at the btm ft."/>
      <sheetName val="stability check"/>
      <sheetName val="design criteria"/>
      <sheetName val="design load"/>
      <sheetName val="상호참고자료"/>
      <sheetName val="발주처자료입력"/>
      <sheetName val="하자보증자료"/>
      <sheetName val="원가계산하도"/>
      <sheetName val="공통부대비"/>
      <sheetName val="표지"/>
      <sheetName val="MOTOR"/>
      <sheetName val="토사(PE)"/>
      <sheetName val="안정계산"/>
      <sheetName val="단면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일반공사"/>
      <sheetName val="2F 회의실견적(5_14 일대)"/>
      <sheetName val="CONCRETE"/>
      <sheetName val="P礔CKAGE"/>
      <sheetName val="WORK"/>
      <sheetName val="남양시작동자105노65기1.3화1.2"/>
      <sheetName val="BQ"/>
      <sheetName val="터널조도"/>
      <sheetName val="ITEM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대비"/>
      <sheetName val="D-3503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건축내역"/>
      <sheetName val="공통비"/>
      <sheetName val="경비"/>
      <sheetName val="날개벽"/>
      <sheetName val="A-4"/>
      <sheetName val="전차선로 물량표"/>
      <sheetName val="코드"/>
      <sheetName val="출근부"/>
      <sheetName val="데이타"/>
      <sheetName val="수량산출"/>
      <sheetName val="전기일위대가"/>
      <sheetName val="Y-WORK"/>
      <sheetName val="BLOCK(1)"/>
      <sheetName val="판"/>
      <sheetName val="투찰"/>
      <sheetName val="ilch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11.자재단가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설계예산내역서"/>
      <sheetName val="자재단가"/>
      <sheetName val="중기사용료"/>
      <sheetName val="CODE"/>
      <sheetName val="연결임시"/>
      <sheetName val="Sheet1 (2)"/>
      <sheetName val="현금"/>
      <sheetName val="부대내역"/>
      <sheetName val="TOTAL"/>
      <sheetName val="6호기"/>
      <sheetName val="98지급계획"/>
      <sheetName val="TEL"/>
      <sheetName val="금액내역서"/>
      <sheetName val="토공"/>
      <sheetName val="001"/>
      <sheetName val="c_balju"/>
      <sheetName val="한강운반비"/>
      <sheetName val="CTEMCOST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집1"/>
      <sheetName val="8.PILE  (돌출)"/>
      <sheetName val="단위중량"/>
      <sheetName val="토공(완충)"/>
      <sheetName val="L형옹벽(key)"/>
      <sheetName val="최초침전지집계표"/>
      <sheetName val="간선계산"/>
      <sheetName val="토공계산서(부체도로)"/>
      <sheetName val="3BL공동구 수량"/>
      <sheetName val="통합"/>
      <sheetName val="기초공"/>
      <sheetName val="기둥(원형)"/>
      <sheetName val="인건비"/>
      <sheetName val="단가조사서"/>
      <sheetName val="견적시담(송포2공구)"/>
      <sheetName val="구조물철거타공정이월"/>
      <sheetName val="환률"/>
      <sheetName val="DATE"/>
      <sheetName val="노무비"/>
      <sheetName val="을"/>
      <sheetName val="화재 탐지 설비"/>
      <sheetName val="관람석제출"/>
      <sheetName val="겉장"/>
      <sheetName val="기성검사원"/>
      <sheetName val="원가"/>
      <sheetName val="건축"/>
      <sheetName val="토목"/>
      <sheetName val="#REF"/>
      <sheetName val="수량집계"/>
      <sheetName val="총괄집계표"/>
      <sheetName val="기계내역"/>
      <sheetName val="내역서(총)"/>
      <sheetName val="횡배위치"/>
      <sheetName val="BID"/>
      <sheetName val="March"/>
      <sheetName val="BJJIN"/>
      <sheetName val="단가"/>
      <sheetName val="시설물일위"/>
      <sheetName val="백호우계수"/>
      <sheetName val="공통부대비"/>
      <sheetName val="회사99"/>
      <sheetName val="K1자재(3차등)"/>
      <sheetName val="정렬"/>
      <sheetName val="danga"/>
      <sheetName val="산거각호표"/>
      <sheetName val="설계조건"/>
      <sheetName val="안정계산"/>
      <sheetName val="단면검토"/>
      <sheetName val="몰탈재료산출"/>
      <sheetName val="B"/>
      <sheetName val="ABUT수량-A1"/>
      <sheetName val="총계"/>
      <sheetName val="내역서 "/>
      <sheetName val="준검 내역서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내역총괄표"/>
      <sheetName val="일위대가표"/>
      <sheetName val="계산근거"/>
      <sheetName val="품질 및 특성 보정계수"/>
      <sheetName val="점수계산1-2"/>
      <sheetName val="35_x000e_장주신설"/>
      <sheetName val="교각계산"/>
      <sheetName val="사용성검토"/>
      <sheetName val="현장"/>
      <sheetName val="Sheet2"/>
      <sheetName val="단면 (2)"/>
      <sheetName val="Macro1"/>
      <sheetName val="설계예산서"/>
      <sheetName val="년"/>
      <sheetName val="수량산출서"/>
      <sheetName val="계화배수"/>
      <sheetName val="비대칭계수"/>
      <sheetName val="전동기 SPEC"/>
      <sheetName val="총괄내역서"/>
      <sheetName val="예산내역서"/>
      <sheetName val="품목"/>
      <sheetName val="eq_data"/>
      <sheetName val="전기일위목록"/>
      <sheetName val="COPING"/>
      <sheetName val="금액집계"/>
      <sheetName val="견적서"/>
      <sheetName val="2.예산냴역검토서"/>
      <sheetName val="일위대가 (목록)"/>
      <sheetName val="입찰"/>
      <sheetName val="현경"/>
      <sheetName val="TABLE"/>
      <sheetName val="EP0618"/>
      <sheetName val="예산변경사항"/>
      <sheetName val="dg"/>
      <sheetName val="1.수인터널"/>
      <sheetName val="철거수량"/>
      <sheetName val="unit 4"/>
      <sheetName val="단중표"/>
      <sheetName val="dtxl"/>
      <sheetName val="woo(mac)"/>
      <sheetName val="총투자비산정"/>
      <sheetName val="ROE(FI)"/>
      <sheetName val="Sens&amp;Anal"/>
      <sheetName val="장문교(대전)"/>
      <sheetName val="건축(충일분)"/>
      <sheetName val="단면(RW1)"/>
      <sheetName val="9GNG운반"/>
      <sheetName val="EUPDAT2"/>
      <sheetName val="경비2내역"/>
      <sheetName val="Dae_Jiju"/>
      <sheetName val="Sikje_ingun"/>
      <sheetName val="TREE_D"/>
      <sheetName val="일위대가목록"/>
      <sheetName val="단가대비표"/>
      <sheetName val="Sheet5"/>
      <sheetName val="토목내역"/>
      <sheetName val="한전고리-을"/>
      <sheetName val="FRP배관단가(만수)"/>
      <sheetName val="만수배관단가"/>
      <sheetName val="산업개발안내서"/>
      <sheetName val="귀래 설계 공내역서"/>
      <sheetName val="대비표"/>
      <sheetName val="입력DATA"/>
      <sheetName val="바닥판"/>
      <sheetName val="8.자재단가"/>
      <sheetName val="자재단가표"/>
      <sheetName val="5. COST SCHEDULE PER EXPENSE"/>
      <sheetName val="공종별 집계"/>
      <sheetName val="단위세대"/>
      <sheetName val="관리비"/>
      <sheetName val="터파기및재료"/>
      <sheetName val="실행철강하도"/>
      <sheetName val="전신환매도율"/>
      <sheetName val="연수동"/>
      <sheetName val="기계경비"/>
      <sheetName val="제경비"/>
      <sheetName val="TYPE1"/>
      <sheetName val="조건표"/>
      <sheetName val="#230,#235"/>
      <sheetName val="장비집계"/>
      <sheetName val="실시설계"/>
      <sheetName val="2.대외공문"/>
      <sheetName val="C &amp; G RHS"/>
      <sheetName val="현장관리비집계표"/>
      <sheetName val="hvac(제어동)"/>
      <sheetName val="하수급견적대비"/>
      <sheetName val="자료"/>
      <sheetName val="전체총괄표"/>
      <sheetName val="요소별"/>
      <sheetName val="전기요금"/>
      <sheetName val="도급대비"/>
      <sheetName val="조건"/>
      <sheetName val="한전위탁공사비2"/>
      <sheetName val="예산서"/>
      <sheetName val="45,46"/>
      <sheetName val="06-BATCH "/>
      <sheetName val="5공철탑검토표"/>
      <sheetName val="4공철탑검토"/>
      <sheetName val="부대대비"/>
      <sheetName val="냉연집계"/>
      <sheetName val="원형맨홀수량"/>
      <sheetName val="SE-611"/>
      <sheetName val="구왤집계표"/>
      <sheetName val="Ⅴ-2.공종별내역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초"/>
      <sheetName val="오산갈곳"/>
      <sheetName val="아파트건축"/>
      <sheetName val="CS2"/>
      <sheetName val="변화치수"/>
      <sheetName val="플랜트 설치"/>
      <sheetName val="구리토평1전기"/>
      <sheetName val="P.M 별"/>
      <sheetName val="1을"/>
      <sheetName val="토 적 표"/>
      <sheetName val="U-TYPE(1)"/>
      <sheetName val="단위수량"/>
      <sheetName val="장비당단가 (1)"/>
      <sheetName val="IMP(MAIN)"/>
      <sheetName val="IMP (REACTOR)"/>
      <sheetName val="공틀공사"/>
      <sheetName val="직노"/>
      <sheetName val="물량표"/>
      <sheetName val="가설건물"/>
      <sheetName val="IP좌표"/>
      <sheetName val="DIAPHRAGM"/>
      <sheetName val="BOQ-Summary_Form A2"/>
      <sheetName val="입적표"/>
      <sheetName val="별표"/>
      <sheetName val="견적조건"/>
      <sheetName val="검색"/>
      <sheetName val="부재력정리"/>
      <sheetName val="1.설계조건"/>
      <sheetName val="Indirect Cost"/>
      <sheetName val="Qheet3"/>
      <sheetName val="코드표"/>
      <sheetName val="공종분류"/>
      <sheetName val="말뚝지지력산정"/>
      <sheetName val=" 견적서"/>
      <sheetName val="원가계산서(남측)"/>
      <sheetName val="입찰안"/>
      <sheetName val="Despacho (c.civil)"/>
      <sheetName val="물량산출근거"/>
      <sheetName val="부대공집계표"/>
      <sheetName val="예산M12A"/>
      <sheetName val="관거공사비"/>
      <sheetName val="sum1 (2)"/>
      <sheetName val="major"/>
      <sheetName val="봉방동근생"/>
      <sheetName val="을지"/>
      <sheetName val="개요"/>
      <sheetName val="산근"/>
      <sheetName val="명세서"/>
      <sheetName val="골재집계"/>
      <sheetName val="단면치수"/>
      <sheetName val="Proposal"/>
      <sheetName val="계획"/>
      <sheetName val="계획세부"/>
      <sheetName val="사용내역서"/>
      <sheetName val="항목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3BL공동구 수량"/>
      <sheetName val="정부노임단가"/>
      <sheetName val="조도계산서 (도서)"/>
      <sheetName val="ABUT수량-A1"/>
      <sheetName val="자재단가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수량(남촌)"/>
      <sheetName val="토목공사"/>
      <sheetName val="가시설흙막이"/>
      <sheetName val="시중노임(공사)"/>
      <sheetName val="산#8 (2)"/>
      <sheetName val="대치판정"/>
      <sheetName val="TB-내역서"/>
      <sheetName val="통합"/>
      <sheetName val="Macro1"/>
      <sheetName val="장비집계"/>
      <sheetName val="목차"/>
      <sheetName val="ITEM"/>
      <sheetName val="IMP(MAIN)"/>
      <sheetName val="IMP (REACTOR)"/>
      <sheetName val="터널조도"/>
      <sheetName val="설계조건"/>
      <sheetName val="안정계산"/>
      <sheetName val="단면검토"/>
      <sheetName val="Sheet1"/>
      <sheetName val="입력DATA"/>
      <sheetName val="바닥판"/>
      <sheetName val="단위중량"/>
      <sheetName val="설계내역서"/>
      <sheetName val="변화치수"/>
      <sheetName val="BLOCK(1)"/>
      <sheetName val="산#8"/>
      <sheetName val="JIG"/>
      <sheetName val="철근총괄"/>
      <sheetName val="차액보증"/>
      <sheetName val="견적시담(송포2공구)"/>
      <sheetName val="일반공사"/>
      <sheetName val="단면 (2)"/>
      <sheetName val="날개벽(좌,우=45도,75도)"/>
      <sheetName val="입찰안"/>
      <sheetName val="Sheet1 (2)"/>
      <sheetName val="기둥(원형)"/>
      <sheetName val="Sheet17"/>
      <sheetName val="실행내역서"/>
      <sheetName val="단가"/>
      <sheetName val="시설물일위"/>
      <sheetName val="입력"/>
      <sheetName val="맨홀수량집계"/>
      <sheetName val="집계표"/>
      <sheetName val="중기일위대가"/>
      <sheetName val="옹벽"/>
      <sheetName val="인건비"/>
      <sheetName val="우각부보강"/>
      <sheetName val="가시설(TYPE-A)"/>
      <sheetName val="1-1평균터파기고(1)"/>
      <sheetName val="몰탈재료산출"/>
      <sheetName val="간지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(온1)"/>
      <sheetName val="안정검토(온2)"/>
      <sheetName val="안정검토(행1)"/>
      <sheetName val="안정검토(행2)"/>
      <sheetName val="안정검토(효)"/>
      <sheetName val="안정검토(간1)"/>
      <sheetName val="안정검토(간2)"/>
      <sheetName val="철근단면적"/>
      <sheetName val="3련 BOX"/>
      <sheetName val="1SGATE97"/>
      <sheetName val="일위"/>
      <sheetName val="통합"/>
      <sheetName val="MOTOR"/>
      <sheetName val="ABUT수량-A1"/>
      <sheetName val="단위가격"/>
      <sheetName val="단가보완"/>
      <sheetName val="표지 (2)"/>
      <sheetName val="날개벽수량표"/>
      <sheetName val="덕전리"/>
      <sheetName val="wall"/>
      <sheetName val="명세서"/>
      <sheetName val="입찰안"/>
      <sheetName val="조명일위"/>
      <sheetName val="조도계산서 (도서)"/>
      <sheetName val="장비집계"/>
      <sheetName val="토사(PE)"/>
      <sheetName val="설계조건"/>
      <sheetName val="자재단가비교표"/>
      <sheetName val="단가목록"/>
      <sheetName val="정부노임단가"/>
      <sheetName val="터파기및재료"/>
      <sheetName val="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MACRO(MCC)"/>
      <sheetName val="MOTOR"/>
      <sheetName val="내역서"/>
      <sheetName val="조도계산서 (도서)"/>
      <sheetName val="조명율표"/>
      <sheetName val="정부노임단가"/>
      <sheetName val="CAL_POH"/>
      <sheetName val="중기일위대가"/>
      <sheetName val="노무비"/>
      <sheetName val="목차"/>
      <sheetName val="U-TYPE(1)"/>
      <sheetName val="IMP(MAIN)"/>
      <sheetName val="IMP (REACTOR)"/>
      <sheetName val="D-RMIL"/>
      <sheetName val="설계조건"/>
      <sheetName val="cost"/>
      <sheetName val="수량산출"/>
      <sheetName val="ITEM"/>
      <sheetName val="WORK"/>
      <sheetName val="K1자재(3차등)"/>
      <sheetName val="BID"/>
      <sheetName val="쌍송교"/>
      <sheetName val="대가단최종"/>
      <sheetName val="기초견적가"/>
      <sheetName val="일위대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전력구구조물산근"/>
      <sheetName val="수량집계"/>
      <sheetName val="3련 BOX"/>
      <sheetName val="L-type"/>
      <sheetName val="SRC-B3U2"/>
      <sheetName val="허용전류-IEC"/>
      <sheetName val="허용전류-IEC DATA"/>
      <sheetName val="2001년 MCC 집계"/>
      <sheetName val="Macro(전선)"/>
      <sheetName val="간선계산"/>
      <sheetName val="DATA1"/>
      <sheetName val="인건비"/>
      <sheetName val="본사업"/>
      <sheetName val="TABLE"/>
      <sheetName val="기계경비(시간당)"/>
      <sheetName val="램머"/>
      <sheetName val="배수지(관급)"/>
      <sheetName val="원가(수)"/>
      <sheetName val="변압기 및 발전기 용량"/>
      <sheetName val="102역사"/>
      <sheetName val="다이꾸"/>
      <sheetName val="TRE TABLE"/>
      <sheetName val="일위대가목차"/>
      <sheetName val="일반공사"/>
      <sheetName val="인건-측정"/>
      <sheetName val="안정검토(온1)"/>
      <sheetName val="ABUT수량-A1"/>
      <sheetName val="기성집계"/>
      <sheetName val="wall"/>
      <sheetName val="EP0618"/>
      <sheetName val="Macro(전기)"/>
      <sheetName val="총괄내역서"/>
      <sheetName val="횡배위치"/>
      <sheetName val="참조"/>
      <sheetName val="건축내역"/>
      <sheetName val="기성금내역서"/>
      <sheetName val="2F 회의실견적(5_14 일대)"/>
      <sheetName val="품목납기"/>
      <sheetName val="기본일위"/>
      <sheetName val="도체종-상수표"/>
      <sheetName val="ⴭⴭⴭⴭ"/>
      <sheetName val="3BL공동구 수량"/>
      <sheetName val="참조 DATA"/>
      <sheetName val="---FAB#1업무일지---"/>
      <sheetName val="001"/>
      <sheetName val="1"/>
      <sheetName val="예산내역서"/>
      <sheetName val="설계예산서"/>
      <sheetName val="조명율데이타"/>
      <sheetName val="조도계산(가로등NEW)"/>
      <sheetName val="L_RPTA05_목록"/>
      <sheetName val="hvac(제어동)"/>
      <sheetName val="조경"/>
      <sheetName val="노임"/>
      <sheetName val="내역"/>
      <sheetName val="표지 (2)"/>
      <sheetName val="설계예시"/>
      <sheetName val="Y-WORK"/>
      <sheetName val="단가산출"/>
      <sheetName val="데이타"/>
      <sheetName val="전기일위목록"/>
      <sheetName val="요율"/>
      <sheetName val="빌딩 안내"/>
      <sheetName val="발전기_부하"/>
      <sheetName val="간선_CABLE_SIZE"/>
      <sheetName val="부하_CABLE_SIZE"/>
      <sheetName val="조도계산서_(도서)"/>
      <sheetName val="IMP_(REACTOR)"/>
      <sheetName val="TRE_TABLE"/>
      <sheetName val="손익분석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3련 BOX"/>
      <sheetName val="MOTOR"/>
      <sheetName val="YES"/>
      <sheetName val="MACRO(MCC)"/>
      <sheetName val="노임단가"/>
      <sheetName val="자재단가"/>
      <sheetName val="안정검토(온1)"/>
      <sheetName val="사업부구분코드"/>
      <sheetName val="보차도경계석"/>
      <sheetName val="부하계산서"/>
      <sheetName val="H-pile(298x299)"/>
      <sheetName val="H-pile(250x250)"/>
      <sheetName val="부하LOAD"/>
      <sheetName val="3BL공동구 수량"/>
      <sheetName val="정부노임단가"/>
      <sheetName val="Sheet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1.수인터널"/>
      <sheetName val="손익분석"/>
      <sheetName val="인건-측정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"/>
      <sheetName val="단가 및 재료비"/>
      <sheetName val="점검총괄"/>
      <sheetName val="일위대가표(유단가)"/>
      <sheetName val="설계명세서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내역서(전기)"/>
      <sheetName val="Total"/>
      <sheetName val="주상도"/>
      <sheetName val="일위대가(목록)"/>
      <sheetName val="재료비"/>
      <sheetName val="AILC004"/>
      <sheetName val="2000년1차"/>
      <sheetName val="2006기계경비산출표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에너지동"/>
      <sheetName val="적용(기계)"/>
      <sheetName val="1차증가원가계산"/>
      <sheetName val="공구원가계산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입찰결과(DATA)"/>
      <sheetName val="AS포장복구 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데이타"/>
      <sheetName val="가감수량"/>
      <sheetName val="맨홀수량산출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본선차로수량집계표"/>
      <sheetName val="참고"/>
      <sheetName val="공사개요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ABUT수량-A1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일위대가목록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제수변수량"/>
      <sheetName val="공기변수량"/>
      <sheetName val="영업소실적"/>
      <sheetName val="인건비 "/>
      <sheetName val="옹벽수량집계"/>
      <sheetName val="자재단가표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96보완계획7.12"/>
      <sheetName val="지진시"/>
      <sheetName val="BID-도로"/>
      <sheetName val="내력서"/>
      <sheetName val="3.공통공사대비"/>
      <sheetName val="가설건물"/>
      <sheetName val="설비내역서"/>
      <sheetName val="건축내역서"/>
      <sheetName val="전기내역서"/>
      <sheetName val="90.03실행 "/>
      <sheetName val="설직재-1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토사(PE)"/>
      <sheetName val="NOMUBI"/>
      <sheetName val="가공비"/>
      <sheetName val="개요"/>
      <sheetName val="주방환기"/>
      <sheetName val="가드레일산근"/>
      <sheetName val="수량집계표"/>
      <sheetName val="단가비교"/>
      <sheetName val="적용2002"/>
      <sheetName val="중기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간접"/>
      <sheetName val="지수"/>
      <sheetName val="기계설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자재비"/>
      <sheetName val="현장관리비내역서"/>
      <sheetName val="포장복구집계"/>
      <sheetName val="금액내역서"/>
      <sheetName val="내역."/>
      <sheetName val="부대"/>
      <sheetName val="장비"/>
      <sheetName val="SRC-B3U2"/>
      <sheetName val="현대물량"/>
      <sheetName val="2000_11월설계내역"/>
      <sheetName val="초기화면"/>
      <sheetName val="이름정의"/>
      <sheetName val="초기화면1"/>
      <sheetName val="MFAB"/>
      <sheetName val="MFRT"/>
      <sheetName val="MPKG"/>
      <sheetName val="MPRD"/>
      <sheetName val="일위"/>
      <sheetName val="금액"/>
      <sheetName val="배수문수량산출(3)"/>
      <sheetName val="적현로"/>
      <sheetName val="5.정산서"/>
      <sheetName val="전력구구조물산근"/>
      <sheetName val="1"/>
      <sheetName val="ⴭⴭⴭⴭ"/>
      <sheetName val="(A)내역서"/>
      <sheetName val="약품공급2"/>
      <sheetName val="건축내역"/>
      <sheetName val="13LPMCC"/>
      <sheetName val="sub"/>
      <sheetName val="토공(우물통,기타) 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단위수량"/>
      <sheetName val="마장"/>
      <sheetName val="투찰가"/>
      <sheetName val="교대(A1)"/>
      <sheetName val="견적의뢰서"/>
      <sheetName val="연결관산출조서"/>
      <sheetName val="1SPAN"/>
      <sheetName val="제품별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부하LOAD"/>
      <sheetName val="부하계산서"/>
      <sheetName val="부하(성남)"/>
      <sheetName val="\\SIKIM1\봉선단가비교\PJT-2000\R-6호선도"/>
    </sheetNames>
    <definedNames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일위목록"/>
      <sheetName val="설계예산서"/>
      <sheetName val="수량집계"/>
      <sheetName val="가로등내역서"/>
      <sheetName val="총괄"/>
      <sheetName val="토목"/>
      <sheetName val="준검 내역서"/>
      <sheetName val="수량산출서"/>
      <sheetName val="DATA"/>
      <sheetName val="일위대가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수량산출"/>
      <sheetName val="전선 및 전선관"/>
      <sheetName val="조명율표"/>
      <sheetName val="20관리비율"/>
      <sheetName val="1.수인터널"/>
      <sheetName val="교각1"/>
      <sheetName val="Sheet1"/>
      <sheetName val="입찰안"/>
      <sheetName val="실행철강하도"/>
      <sheetName val="정부노임단가"/>
      <sheetName val="3BL공동구 수량"/>
      <sheetName val="내역서2안"/>
      <sheetName val="내역서"/>
      <sheetName val="단가산출"/>
      <sheetName val="소야공정계획표"/>
      <sheetName val="봉양~조차장간고하개명(신설)"/>
      <sheetName val="6호기"/>
      <sheetName val="내역"/>
      <sheetName val="bid"/>
      <sheetName val="보증수수료산출"/>
      <sheetName val="ETC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INPUT"/>
      <sheetName val="기계경비"/>
      <sheetName val="단가조사"/>
      <sheetName val="표지 (2)"/>
      <sheetName val="공사비예산서(토목분)"/>
      <sheetName val="각형맨홀"/>
      <sheetName val="수목단가"/>
      <sheetName val="시설수량표"/>
      <sheetName val="식재수량표"/>
      <sheetName val="자재단가"/>
      <sheetName val="하조서"/>
      <sheetName val="수목데이타 "/>
      <sheetName val="변압기 및 발전기 용량"/>
      <sheetName val="가로등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JUCK"/>
      <sheetName val="단가 및 재료비"/>
      <sheetName val="2000년1차"/>
      <sheetName val="ASP포장"/>
      <sheetName val="부대내역"/>
      <sheetName val="내역서(전기)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단가산출서(기계)"/>
      <sheetName val="일위대가(목록)"/>
      <sheetName val="재료비"/>
      <sheetName val="MOTOR"/>
      <sheetName val="신우"/>
      <sheetName val="평교-내역"/>
      <sheetName val="BOX전기내역"/>
      <sheetName val="기계경비(시간당)"/>
      <sheetName val="램머"/>
      <sheetName val="연습"/>
      <sheetName val="1.설계조건"/>
      <sheetName val="상수도토공집계표"/>
      <sheetName val="단면 (2)"/>
      <sheetName val="일위대가표"/>
      <sheetName val="에너지동"/>
      <sheetName val="코드표"/>
      <sheetName val="Sheet1 (2)"/>
      <sheetName val="LP-S"/>
      <sheetName val="일위집계표"/>
      <sheetName val="대치판정"/>
      <sheetName val="원가계산서"/>
      <sheetName val="토량1-1"/>
      <sheetName val="2000전체분"/>
      <sheetName val="간접비"/>
      <sheetName val="공내역"/>
      <sheetName val="일위대가표(유단가)"/>
      <sheetName val="가감수량"/>
      <sheetName val="맨홀수량산출"/>
      <sheetName val="Total"/>
      <sheetName val="원가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데이타"/>
      <sheetName val="CABLE SIZE-3"/>
      <sheetName val="EQUIP-H"/>
      <sheetName val="경비_원본"/>
      <sheetName val="기계경비시간당손료목록"/>
      <sheetName val="동력부하(도산)"/>
      <sheetName val="요율"/>
      <sheetName val="자재대"/>
      <sheetName val="참고"/>
      <sheetName val="공사개요"/>
      <sheetName val="소요자재"/>
      <sheetName val="노무산출서"/>
      <sheetName val="간접1"/>
      <sheetName val="기계내역"/>
      <sheetName val="공구원가계산"/>
      <sheetName val="일반수량"/>
      <sheetName val="VA_code"/>
      <sheetName val="토공"/>
      <sheetName val="돌망태단위수량"/>
      <sheetName val="말뚝물량"/>
      <sheetName val="공종별원가계산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자재목록"/>
      <sheetName val="연결관산출조서"/>
      <sheetName val="점검총괄"/>
      <sheetName val="통장출금액"/>
      <sheetName val=" 상부공통집계(총괄)"/>
      <sheetName val="부속동"/>
      <sheetName val="예산갑지"/>
      <sheetName val="단가일람"/>
      <sheetName val="조경일람"/>
      <sheetName val="일위대가목록"/>
      <sheetName val="하수급견적대비"/>
      <sheetName val="참조-(1)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백호우계수"/>
      <sheetName val="접속도로1"/>
      <sheetName val="노무비단가"/>
      <sheetName val="입찰보고"/>
      <sheetName val="인건비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견적대비"/>
      <sheetName val="사각맨홀"/>
      <sheetName val="총괄내역서"/>
      <sheetName val="재정비직인"/>
      <sheetName val="재정비내역"/>
      <sheetName val="지적고시내역"/>
      <sheetName val="옹벽수량집계"/>
      <sheetName val="1SPAN"/>
      <sheetName val="견적의뢰서"/>
      <sheetName val="총괄집계표"/>
      <sheetName val="DATA1"/>
      <sheetName val="BASIC (2)"/>
      <sheetName val="문학간접"/>
      <sheetName val="집수A"/>
      <sheetName val="5.정산서"/>
      <sheetName val="가설건물"/>
      <sheetName val="입출재고현황 (2)"/>
      <sheetName val="(A)내역서"/>
      <sheetName val="접속도로"/>
      <sheetName val="단가조사서"/>
      <sheetName val="관로"/>
      <sheetName val="2006기계경비산출표"/>
      <sheetName val="제수변수량"/>
      <sheetName val="공기변수량"/>
      <sheetName val="가시설단위수량"/>
      <sheetName val="SORCE1"/>
      <sheetName val="기계경비일람"/>
      <sheetName val="FAX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차선로 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주차구획선수량"/>
      <sheetName val="9GNG운반"/>
      <sheetName val="Macro2"/>
      <sheetName val="기초코드"/>
      <sheetName val="basic"/>
      <sheetName val="직공비"/>
      <sheetName val="주관사업"/>
      <sheetName val="수문일1"/>
      <sheetName val="1차설계변경내역"/>
      <sheetName val="발주설계서(당초)"/>
      <sheetName val="포장공"/>
      <sheetName val="일반수량총괄"/>
      <sheetName val="PO-BOQ"/>
      <sheetName val="단위목록"/>
      <sheetName val="기계경비목록"/>
      <sheetName val="MACRO(MCC)"/>
      <sheetName val="인건비 "/>
      <sheetName val="적용(기계)"/>
      <sheetName val="자재단가표"/>
      <sheetName val="고창터널(고창방향)"/>
      <sheetName val="의왕내역"/>
      <sheetName val="변경비교-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약품설비"/>
      <sheetName val="교통량조사"/>
      <sheetName val="차도조도계산"/>
      <sheetName val="48일위"/>
      <sheetName val="48수량"/>
      <sheetName val="22수량"/>
      <sheetName val="49일위"/>
      <sheetName val="22일위"/>
      <sheetName val="49수량"/>
      <sheetName val="수로교총재료집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2000,9월 일위"/>
      <sheetName val="물량표"/>
      <sheetName val="아파트기별"/>
      <sheetName val="공리일"/>
      <sheetName val="금액결정"/>
      <sheetName val="2F 회의실견적(5_14 일대)"/>
      <sheetName val="001"/>
      <sheetName val="내력서"/>
      <sheetName val="일위대가(가설)"/>
      <sheetName val="BID-도로"/>
      <sheetName val="실행내역서"/>
      <sheetName val="실행(표지,갑,을)"/>
      <sheetName val="토량산출서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실행갑지"/>
      <sheetName val="기자재대비표"/>
      <sheetName val="기자재비"/>
      <sheetName val="36신설수량"/>
      <sheetName val="cost"/>
      <sheetName val="준공평가"/>
      <sheetName val="실행간접비용"/>
      <sheetName val="전기혼잡제경비(45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금액내역서"/>
      <sheetName val="대창(함평)-창열"/>
      <sheetName val="대창(장성)"/>
      <sheetName val="정화조동내역"/>
      <sheetName val="단위수량"/>
      <sheetName val="관리사무소"/>
      <sheetName val="대구-교대(A1-A2)"/>
      <sheetName val="원형1호맨홀토공수량"/>
      <sheetName val="Testing"/>
      <sheetName val="계화배수"/>
      <sheetName val="조명시설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건축"/>
      <sheetName val="단가산출서 (2)"/>
      <sheetName val="단가산출서"/>
      <sheetName val="Sheet17"/>
      <sheetName val="철거산출근거"/>
      <sheetName val="단위단가"/>
      <sheetName val="금리계산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부대시설"/>
      <sheetName val="단가표"/>
      <sheetName val="인수공총괄"/>
      <sheetName val="AS복구"/>
      <sheetName val="중기터파기"/>
      <sheetName val="변수값"/>
      <sheetName val="중기상차"/>
      <sheetName val="메서,변+증"/>
      <sheetName val="AILC004"/>
      <sheetName val="몰탈재료산출"/>
      <sheetName val="관급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전체내역서"/>
      <sheetName val="명세서"/>
      <sheetName val="시멘트"/>
      <sheetName val="단가목록"/>
      <sheetName val="15"/>
      <sheetName val="표준안전집계"/>
      <sheetName val="표준안전내역"/>
      <sheetName val="제수"/>
      <sheetName val="공기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BJJIN"/>
      <sheetName val="시공계획"/>
      <sheetName val="대,유,램"/>
      <sheetName val="공사"/>
      <sheetName val="수량이동"/>
      <sheetName val="노임(1차)"/>
      <sheetName val="견적990322"/>
      <sheetName val="제품별"/>
      <sheetName val="공사별 가중치 산출근거(토목)"/>
      <sheetName val="가중치근거(조경)"/>
      <sheetName val="2공구산출내역"/>
      <sheetName val="목동1절주.bh01"/>
      <sheetName val="산근"/>
      <sheetName val="개보수공사BM"/>
      <sheetName val="장문교(대전)"/>
      <sheetName val="총집계표"/>
      <sheetName val="내역서01"/>
      <sheetName val="덕소내역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본선토량운반계산서(1)0"/>
      <sheetName val="신공항A-9(원가수정)"/>
      <sheetName val="일위대가(계측기설치)"/>
      <sheetName val="b_balju_cho"/>
      <sheetName val="현관"/>
      <sheetName val="가격조사서"/>
      <sheetName val="단위가격"/>
      <sheetName val="48전력선로일위"/>
      <sheetName val="sw1"/>
      <sheetName val="NOMUBI"/>
      <sheetName val="보차도경계석수량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CTEMCOST"/>
      <sheetName val="손익분석"/>
      <sheetName val="노원열병합  건축공사기성내역서"/>
      <sheetName val="재집"/>
      <sheetName val="직재"/>
      <sheetName val="연부97-1"/>
      <sheetName val="갑지1"/>
      <sheetName val="J直材4"/>
      <sheetName val="지주목시비량산출서"/>
      <sheetName val="금호"/>
      <sheetName val="3련 BOX"/>
      <sheetName val="토목주소"/>
      <sheetName val="프랜트면허"/>
      <sheetName val="경산"/>
      <sheetName val="설계명세서"/>
      <sheetName val="예산명세서"/>
      <sheetName val="율촌법률사무소2내역"/>
      <sheetName val="품셈"/>
      <sheetName val="AIR SHOWER(3인용)"/>
      <sheetName val="설비내역서"/>
      <sheetName val="건축내역서"/>
      <sheetName val="전기내역서"/>
      <sheetName val="인건-측정"/>
      <sheetName val="적용공정"/>
      <sheetName val="L_RPTB02_01"/>
      <sheetName val="우배수"/>
      <sheetName val="맨홀"/>
      <sheetName val="보차도경계석"/>
      <sheetName val="99총공사내역서"/>
      <sheetName val="ITB COST"/>
      <sheetName val="역T형교대(말뚝기초)"/>
      <sheetName val="한강운반비"/>
      <sheetName val="계수시트"/>
      <sheetName val="설직재-1"/>
      <sheetName val="고분전시관"/>
      <sheetName val="설비"/>
      <sheetName val="빌딩 안내"/>
      <sheetName val="데리네이타현황"/>
      <sheetName val=" 총괄표"/>
      <sheetName val="EQUIPMENT -2"/>
      <sheetName val="공종별내역서"/>
      <sheetName val="MBR9"/>
      <sheetName val="공비대비"/>
      <sheetName val="12월31일"/>
      <sheetName val="간접"/>
      <sheetName val="96정변2"/>
      <sheetName val="중기일위대가"/>
      <sheetName val="화재 탐지 설비"/>
      <sheetName val="적상기초자료"/>
      <sheetName val="가공2원도"/>
      <sheetName val="전선"/>
      <sheetName val="C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유첨#2"/>
      <sheetName val="철거집계"/>
      <sheetName val="사원등록"/>
      <sheetName val="호봉 (2)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고등학교"/>
      <sheetName val="연결관암거"/>
      <sheetName val="Macro(전선)"/>
      <sheetName val="C3"/>
      <sheetName val="전기2005"/>
      <sheetName val="통신2005"/>
      <sheetName val="단  가  대  비  표"/>
      <sheetName val="일  위  대  가  목  록"/>
      <sheetName val="위치조서"/>
      <sheetName val="49-119"/>
      <sheetName val="TOT"/>
      <sheetName val="일용노임단가"/>
      <sheetName val="표층포설및다짐"/>
      <sheetName val="부하LOAD"/>
      <sheetName val="내역서 (2)"/>
      <sheetName val="시중노임단가"/>
      <sheetName val="기본DATA"/>
      <sheetName val="접지수량"/>
      <sheetName val="L_RPTA05_목록"/>
      <sheetName val="TYPE-1"/>
      <sheetName val="단가 "/>
      <sheetName val="MIJIBI"/>
      <sheetName val="건축직"/>
      <sheetName val="Pier 3"/>
      <sheetName val="TYPE-B 평균H"/>
      <sheetName val="H PILE수량"/>
      <sheetName val="H-PILE수량집계"/>
      <sheetName val="工완성공사율"/>
      <sheetName val="기술자료 (연수)"/>
      <sheetName val="wall"/>
      <sheetName val="통합"/>
      <sheetName val="BOX"/>
      <sheetName val="현금"/>
      <sheetName val="현장"/>
      <sheetName val="일위"/>
      <sheetName val="유기공정"/>
      <sheetName val="Stem Footing"/>
      <sheetName val="기초자료"/>
      <sheetName val="여흥"/>
      <sheetName val="종합기별"/>
      <sheetName val="노무비명세서"/>
      <sheetName val="소요자재명세서"/>
      <sheetName val="진접"/>
      <sheetName val="건축개요"/>
      <sheetName val="사급자재(1단계)"/>
      <sheetName val="공문"/>
      <sheetName val="항목별사용내역"/>
      <sheetName val="항목별사용금액"/>
      <sheetName val="급여명세서(한국)"/>
      <sheetName val="1.노무비명세서(해동)"/>
      <sheetName val="간선"/>
      <sheetName val="전압"/>
      <sheetName val="조도"/>
      <sheetName val="동력"/>
      <sheetName val="정화조방수미장"/>
      <sheetName val="단면설계"/>
      <sheetName val="토사(PE)"/>
      <sheetName val="내역(중앙)"/>
      <sheetName val="내역(창신)"/>
      <sheetName val="공사내역"/>
      <sheetName val="역T형"/>
      <sheetName val="경산(을)"/>
      <sheetName val="INPUT(덕도방향-시점)"/>
      <sheetName val="P-산#1-1(WOWA1)"/>
      <sheetName val="설계예시"/>
      <sheetName val="DATA 입력란"/>
      <sheetName val="1. 설계조건 2.단면가정 3. 하중계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공사별 가중치 산출근거(건축)"/>
      <sheetName val="버스운행안내"/>
      <sheetName val="예방접종계획"/>
      <sheetName val="근태계획서"/>
    </sheetNames>
    <definedNames>
      <definedName name="Macro13"/>
      <definedName name="Macro2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tsÿ_x0000__x0000__x0000__x0000_ÿ_x0000_ÿÿ_x0000__x0000_ÿ_x0000_ÿ_x0000__x0000_ÿÿ_x0000__x0000__x0000__x0000__x0000__x0000_"/>
      <sheetName val="piping"/>
      <sheetName val="equipment"/>
      <sheetName val="electrical"/>
      <sheetName val="instrumentation"/>
      <sheetName val="XXXtsÿ"/>
      <sheetName val="XXXtsÿÿÿÿÿÿÿÿ_x0000__x0000__x0000__x0000__x0000__x0000__x0000_ÀÀ"/>
      <sheetName val="XXXtsÿÿÿÿÿÿÿÿ"/>
      <sheetName val="XXXts____________________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기둥(원형)"/>
      <sheetName val="PIER2"/>
      <sheetName val="H-pile(298x299)"/>
      <sheetName val="H-pile(250x250)"/>
      <sheetName val="MOTOR"/>
      <sheetName val="Sheet1"/>
      <sheetName val="3련 BOX"/>
      <sheetName val="단면가정"/>
      <sheetName val="안정검토(온1)"/>
      <sheetName val="설계설명서"/>
      <sheetName val="설계변경내용"/>
      <sheetName val="토목공사(수량증감대비표)"/>
      <sheetName val="1공구(수량증감대비표)"/>
      <sheetName val="단가조견표"/>
      <sheetName val="ABUT수량-A1"/>
      <sheetName val="BQ(실행)"/>
      <sheetName val="1-1"/>
      <sheetName val="piping"/>
      <sheetName val="적용단위길이"/>
      <sheetName val="Macro(차단기)"/>
      <sheetName val="터널조도"/>
      <sheetName val="TYPE-1"/>
      <sheetName val="Sheet17"/>
      <sheetName val="ⴭⴭⴭⴭ"/>
      <sheetName val="PIER-#1"/>
      <sheetName val="현황산출서"/>
      <sheetName val="옹벽기초자료"/>
      <sheetName val="부하계산서"/>
      <sheetName val="VXXXXX"/>
      <sheetName val="차액보증"/>
      <sheetName val="일위대가"/>
      <sheetName val="부하(성남)"/>
      <sheetName val="배"/>
      <sheetName val="정부노임단가"/>
      <sheetName val="자재단가"/>
      <sheetName val="변화치수"/>
      <sheetName val="설계조건"/>
      <sheetName val="안정계산"/>
      <sheetName val="단면검토"/>
      <sheetName val="MACRO(MCC)"/>
      <sheetName val="CONCRETE"/>
      <sheetName val="Sheet2"/>
      <sheetName val="FOOTING단면력"/>
      <sheetName val="기초공"/>
      <sheetName val="조명시설"/>
      <sheetName val="터파기및재료"/>
      <sheetName val="내역"/>
      <sheetName val="입상내역"/>
      <sheetName val="단가산출"/>
      <sheetName val="요율"/>
      <sheetName val="CT "/>
      <sheetName val="DATA"/>
      <sheetName val="POOM_MOTO"/>
      <sheetName val="내역서"/>
      <sheetName val="역T형교대(말뚝기초)"/>
      <sheetName val="토공A"/>
      <sheetName val="#REF"/>
      <sheetName val="구천"/>
      <sheetName val="98NS-N"/>
      <sheetName val="바닥판"/>
      <sheetName val="1.설계조건"/>
      <sheetName val="사업부구분코드"/>
      <sheetName val="재료비"/>
      <sheetName val="일위대가(목록)"/>
      <sheetName val="입찰안"/>
      <sheetName val="노임단가"/>
      <sheetName val="소업1교"/>
      <sheetName val="수량산출"/>
      <sheetName val="본사업"/>
      <sheetName val="발신정보"/>
      <sheetName val="wall"/>
      <sheetName val="데이타"/>
      <sheetName val="횡배위치"/>
      <sheetName val="노무비"/>
      <sheetName val="Cost bd-&quot;A&quot;"/>
      <sheetName val="MBR9"/>
      <sheetName val="[PIER2.XLS]A______Q_NEW_PIER2_2"/>
      <sheetName val="[PIER2.XLS]A______Q_NEW_PIER2_3"/>
      <sheetName val="[PIER2.XLS]A______Q_NEW_PIER2_4"/>
      <sheetName val="[PIER2.XLS]A:\유수지\Q-NEW\PIER2.X"/>
      <sheetName val="[PIER2.XLS]A______Q_NEW_PIER2_5"/>
      <sheetName val="TYPE-A"/>
      <sheetName val="역T형"/>
      <sheetName val="MFAB"/>
      <sheetName val="MFRT"/>
      <sheetName val="MPKG"/>
      <sheetName val="MPRD"/>
      <sheetName val="U-TYPE(1)"/>
      <sheetName val="cost"/>
      <sheetName val="안정검토"/>
      <sheetName val="주형"/>
      <sheetName val="SLAB"/>
      <sheetName val="특별교실"/>
      <sheetName val="참조"/>
      <sheetName val="흄관수량"/>
      <sheetName val="토지조서"/>
      <sheetName val="원형1호맨홀토공수량"/>
      <sheetName val="부하LOAD"/>
      <sheetName val="001"/>
      <sheetName val="3BL공동구 수량"/>
      <sheetName val="골재산출"/>
      <sheetName val="배수공 주요자재 집계표"/>
      <sheetName val="양식"/>
      <sheetName val="JUCK"/>
      <sheetName val="보차도경계석"/>
      <sheetName val="참조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장비집계"/>
      <sheetName val="데이타"/>
      <sheetName val="한강운반비"/>
      <sheetName val="물가시세"/>
      <sheetName val="환경기계공정표 (3)"/>
      <sheetName val="H-pile(298x299)"/>
      <sheetName val="H-pile(250x250)"/>
      <sheetName val="COPING"/>
      <sheetName val="군남내역서"/>
      <sheetName val="수안보-MBR1"/>
      <sheetName val="3BL공동구 수량"/>
      <sheetName val="원형맨홀수량"/>
      <sheetName val="기초입력 DATA"/>
      <sheetName val="토사(PE)"/>
      <sheetName val="터파기및재료"/>
      <sheetName val="이름정의"/>
      <sheetName val="초기화면"/>
      <sheetName val="토공(우물통,기타) 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간지"/>
      <sheetName val="자재총괄"/>
      <sheetName val="시멘트레미콘구입량"/>
      <sheetName val="골재구입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우수받이"/>
      <sheetName val="Sheet1 (2)"/>
      <sheetName val="식재"/>
      <sheetName val="시설물"/>
      <sheetName val="식재출력용"/>
      <sheetName val="유지관리"/>
      <sheetName val="단가"/>
      <sheetName val="조명시설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진주방향"/>
      <sheetName val="단가일람"/>
      <sheetName val="조경일람"/>
      <sheetName val="내역"/>
      <sheetName val="고양관재"/>
      <sheetName val="총괄내역서"/>
      <sheetName val="내역서(전기)"/>
      <sheetName val="해평견적"/>
      <sheetName val="일위대가목차"/>
      <sheetName val="가도공"/>
      <sheetName val="집계표"/>
      <sheetName val="관경고용테이프수집"/>
      <sheetName val="관경고용산근"/>
      <sheetName val="부대내역"/>
      <sheetName val="구조물철거타공정이월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일위대가표"/>
      <sheetName val="건축내역"/>
      <sheetName val="bearing"/>
      <sheetName val="연동내역"/>
      <sheetName val="SLAB"/>
      <sheetName val="고압수량(철거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관접합및부설"/>
      <sheetName val="#REF"/>
      <sheetName val="정부노임단가"/>
      <sheetName val="Sheet5"/>
      <sheetName val="관급자재대"/>
      <sheetName val="공사비"/>
      <sheetName val="자료"/>
      <sheetName val="데리네이타현황"/>
      <sheetName val="전선 및 전선관"/>
      <sheetName val="4차원가계산서"/>
      <sheetName val="교각1"/>
      <sheetName val="산출근거"/>
      <sheetName val="요율"/>
      <sheetName val="수지표"/>
      <sheetName val="셀명"/>
      <sheetName val="공사"/>
      <sheetName val="1-4-2.관(약)"/>
      <sheetName val="견적대비표"/>
      <sheetName val="식재인부"/>
      <sheetName val="입찰"/>
      <sheetName val="현경"/>
      <sheetName val="차수별내역서"/>
      <sheetName val="L형 옹벽"/>
      <sheetName val="총괄내역서(설계)"/>
      <sheetName val="실행내역"/>
      <sheetName val="BD"/>
      <sheetName val="설계조건"/>
      <sheetName val="계산서(곡선부)"/>
      <sheetName val="포장재료집계표"/>
      <sheetName val="guard(mac)"/>
      <sheetName val="노임단가"/>
      <sheetName val="자재단가"/>
      <sheetName val="경비단가"/>
      <sheetName val="설계예산서"/>
      <sheetName val="예산내역서"/>
      <sheetName val="5.정산서"/>
      <sheetName val="토공집계"/>
      <sheetName val="토공 total"/>
      <sheetName val="설 계"/>
      <sheetName val="신당동집계표"/>
      <sheetName val="토공연장"/>
      <sheetName val="자재"/>
      <sheetName val="40단가산출서"/>
      <sheetName val="40집계"/>
      <sheetName val="상부집계표"/>
      <sheetName val="Total"/>
      <sheetName val="설계명세서"/>
      <sheetName val="nys"/>
      <sheetName val="값"/>
      <sheetName val="POOM_MOTO"/>
      <sheetName val="CON'C"/>
      <sheetName val="실행대비"/>
      <sheetName val="내역서갑지"/>
      <sheetName val="내역서을지"/>
      <sheetName val="전차선로 물량표"/>
      <sheetName val="공통(20-91)"/>
      <sheetName val="-치수표(곡선부)"/>
      <sheetName val="원가"/>
      <sheetName val="집수정(600-700)"/>
      <sheetName val="증감내역서"/>
      <sheetName val="우배수"/>
      <sheetName val="계산식"/>
      <sheetName val="DATA"/>
      <sheetName val="b_balju"/>
      <sheetName val="자압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세금자료"/>
      <sheetName val="개산공사비"/>
      <sheetName val="교사기준면적(초등)"/>
      <sheetName val="입찰견적보고서"/>
      <sheetName val="금액"/>
      <sheetName val="맨홀수량산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공사개요"/>
      <sheetName val="슬래브(유곡)"/>
      <sheetName val="가점"/>
      <sheetName val="index"/>
      <sheetName val="etc"/>
      <sheetName val="2003상반기노임기준"/>
      <sheetName val="용역비내역-진짜"/>
      <sheetName val="8.석축단위(H=1.5M)"/>
      <sheetName val="FOB발"/>
      <sheetName val="70%"/>
      <sheetName val="삭제및변경불가"/>
      <sheetName val="법면단"/>
      <sheetName val="CODE"/>
      <sheetName val="비탈면보호공수량산출"/>
      <sheetName val="★도급내역(2공구)"/>
      <sheetName val="물가대비표"/>
      <sheetName val="단가조사서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실행예산"/>
      <sheetName val="노임"/>
      <sheetName val="JUCK"/>
      <sheetName val="BID"/>
      <sheetName val="P-산#1-1(WOWA1)"/>
      <sheetName val="Sheet2"/>
      <sheetName val="단면가정"/>
      <sheetName val="이토변실(A3-LINE)"/>
      <sheetName val="고유코드_설계"/>
      <sheetName val="INPUT"/>
      <sheetName val="지급자재"/>
      <sheetName val="설계"/>
      <sheetName val="일위대가(건축)"/>
      <sheetName val="D"/>
      <sheetName val="날개벽(시점좌측)"/>
      <sheetName val="BQ(실행)"/>
      <sheetName val="전기일위대가"/>
      <sheetName val="갑지"/>
      <sheetName val="물가자료"/>
      <sheetName val="말뚝지지력산정"/>
      <sheetName val="일반수량"/>
      <sheetName val="기기리스트"/>
      <sheetName val="일위대가 "/>
      <sheetName val="5.모델링"/>
      <sheetName val="상부공"/>
      <sheetName val="6PILE  (돌출)"/>
      <sheetName val="석축설면"/>
      <sheetName val="법면설면"/>
      <sheetName val="석축단"/>
      <sheetName val="법면수집"/>
      <sheetName val="교량하부공"/>
      <sheetName val="조건표"/>
      <sheetName val="1호인버트수량"/>
      <sheetName val="설비"/>
      <sheetName val="자재대"/>
      <sheetName val="기계경비(시간당)"/>
      <sheetName val="램머"/>
      <sheetName val="1-1합"/>
      <sheetName val="1-1오"/>
      <sheetName val="1-1우"/>
      <sheetName val="ygd1-2"/>
      <sheetName val="ygr1-3"/>
      <sheetName val="ygr1-2"/>
      <sheetName val="ygr1-4"/>
      <sheetName val="배수공"/>
      <sheetName val="측구공"/>
      <sheetName val="코드표"/>
      <sheetName val="자재코드"/>
      <sheetName val="남평내역"/>
      <sheetName val="WORK"/>
      <sheetName val="부대tu"/>
      <sheetName val="수로BOX"/>
      <sheetName val="토목"/>
      <sheetName val="SORCE1"/>
      <sheetName val="내#일산설치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5.배수관로"/>
      <sheetName val="주요자재"/>
      <sheetName val="폐기물처리"/>
      <sheetName val="일위대가(계측기설치)"/>
      <sheetName val="CAL"/>
      <sheetName val="static.cal"/>
      <sheetName val="수목표준대가"/>
      <sheetName val="C3"/>
      <sheetName val="지수"/>
      <sheetName val="(A)내역서"/>
      <sheetName val="S0"/>
      <sheetName val="INTRO."/>
      <sheetName val="COVER"/>
      <sheetName val="STEEL BOX 단면설계(SEC.8)"/>
      <sheetName val="원형1호맨홀토공수량"/>
      <sheetName val="HVAC"/>
      <sheetName val="ABUT수량-A1"/>
      <sheetName val="노무비"/>
      <sheetName val="맨홀수량"/>
      <sheetName val="예산명세서"/>
      <sheetName val="자료입력"/>
      <sheetName val="횡배수관재료-"/>
      <sheetName val="계산서(직선부)"/>
      <sheetName val="콘크리트측구연장"/>
      <sheetName val="포장공"/>
      <sheetName val="-배수구조물공토공"/>
      <sheetName val="1.설계조건"/>
      <sheetName val="bm(CIcable)"/>
      <sheetName val="5.소재"/>
      <sheetName val="광양 3기 유입수"/>
      <sheetName val="단위수량산출"/>
      <sheetName val="단위수량(출력X)"/>
      <sheetName val="수량집계"/>
      <sheetName val="기본단가표"/>
      <sheetName val="마산방향"/>
      <sheetName val="마산방향철근집계"/>
      <sheetName val="교대"/>
      <sheetName val="연결관산출조서"/>
      <sheetName val="제품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천방교접속"/>
      <sheetName val="대포2교접속"/>
      <sheetName val="SPEC"/>
      <sheetName val="수압시험수집"/>
      <sheetName val="수압시험산근"/>
      <sheetName val="SG"/>
      <sheetName val="계수시트"/>
      <sheetName val="원가계산서"/>
      <sheetName val="7단가"/>
      <sheetName val="공토공단위당"/>
      <sheetName val="G.R300경비"/>
      <sheetName val="우수공"/>
      <sheetName val="노무단가"/>
      <sheetName val="보차도경계석"/>
      <sheetName val="우각부보강"/>
      <sheetName val="A LINE"/>
      <sheetName val="매입세율"/>
      <sheetName val="8.PILE  (돌출)"/>
      <sheetName val="공사요율"/>
      <sheetName val="산출"/>
      <sheetName val="파일의이용"/>
      <sheetName val="2호맨홀공제수량"/>
      <sheetName val="2000,9월 일위"/>
      <sheetName val="공통단가"/>
      <sheetName val="단가조사"/>
      <sheetName val="재료비"/>
      <sheetName val="운반비"/>
      <sheetName val="단가표"/>
      <sheetName val="설계서을"/>
      <sheetName val="tggwan(mac)"/>
      <sheetName val="관로토공"/>
      <sheetName val="공구"/>
      <sheetName val="평가내역"/>
      <sheetName val="경산"/>
      <sheetName val="구분표"/>
      <sheetName val="데이터"/>
      <sheetName val="기계경비"/>
      <sheetName val="잡비계산"/>
      <sheetName val="깨기 총괄"/>
      <sheetName val="토적표"/>
      <sheetName val="배수공수집"/>
      <sheetName val="전기"/>
      <sheetName val="맨홀수량집계"/>
      <sheetName val="3련 BOX"/>
      <sheetName val="실행철강하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BOX"/>
      <sheetName val="인건비 "/>
      <sheetName val="MOTOR"/>
      <sheetName val="노임단가(2009.상)"/>
      <sheetName val="10.1 중기기초단가"/>
      <sheetName val="백호우계수"/>
      <sheetName val="ilch"/>
      <sheetName val="[고양관재.XLSŝ보차도경계석집계표(종)"/>
      <sheetName val="취수탑"/>
      <sheetName val="설계내역"/>
      <sheetName val="용수량(생활용수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원가계산 (2)"/>
      <sheetName val="조작대(1연)"/>
      <sheetName val="piping"/>
      <sheetName val="인Ö_x0000__x0000_"/>
      <sheetName val="일위목록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E"/>
      <sheetName val="piping"/>
      <sheetName val="COPING"/>
      <sheetName val="LX-CAL"/>
      <sheetName val="옹벽"/>
      <sheetName val="Sheet1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품8-37"/>
      <sheetName val="1련,2련"/>
      <sheetName val="터널조도"/>
      <sheetName val="내역서"/>
      <sheetName val="DATE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교대(A1)"/>
      <sheetName val="터널조도"/>
      <sheetName val="Stem Footing"/>
      <sheetName val="단면(RW1)"/>
      <sheetName val="1.설계조건"/>
      <sheetName val="MOTOR"/>
      <sheetName val="djdg_A"/>
      <sheetName val="교각1"/>
      <sheetName val="범례"/>
      <sheetName val="손익분기점 데이터"/>
      <sheetName val="1.포항"/>
      <sheetName val="3BL공동구 수량"/>
      <sheetName val="변품8-37"/>
      <sheetName val="장비집계"/>
      <sheetName val="type-F"/>
      <sheetName val="내역서"/>
      <sheetName val="사용성검토"/>
      <sheetName val="Pier 3"/>
      <sheetName val="정부노임단가"/>
      <sheetName val="현황산출서"/>
      <sheetName val="주형"/>
      <sheetName val="입력DATA"/>
      <sheetName val="바닥판"/>
      <sheetName val="3. 바닥판 (2)"/>
      <sheetName val="단면가정"/>
      <sheetName val="DATE"/>
      <sheetName val="ABUT수량-A1"/>
      <sheetName val="3련 BOX"/>
      <sheetName val="일위대가목차"/>
      <sheetName val="단위중량"/>
      <sheetName val="조도계산서 (도서)"/>
      <sheetName val="Sheet1 (2)"/>
      <sheetName val="Sheet3"/>
      <sheetName val="#REF"/>
      <sheetName val="ITEM"/>
      <sheetName val="내역"/>
      <sheetName val="수안보-MBR1"/>
      <sheetName val="일위"/>
      <sheetName val="당초"/>
      <sheetName val="MFAB"/>
      <sheetName val="MFRT"/>
      <sheetName val="MPKG"/>
      <sheetName val="MPRD"/>
      <sheetName val="전력구구조물산근"/>
      <sheetName val="1.설계기준"/>
      <sheetName val="일반공사"/>
      <sheetName val="경비"/>
      <sheetName val="Sheet2"/>
      <sheetName val="노임"/>
      <sheetName val="준검 내역서"/>
      <sheetName val="8. 안정검토"/>
      <sheetName val="설산1.나"/>
      <sheetName val="본사S"/>
      <sheetName val="도급"/>
      <sheetName val="DPRKMHDT"/>
      <sheetName val="공문"/>
      <sheetName val="기둥(원형)"/>
      <sheetName val="설직재-1"/>
      <sheetName val="제-노임"/>
      <sheetName val="제직재"/>
      <sheetName val="차액보증"/>
      <sheetName val="단가비교표"/>
      <sheetName val="기별(종합)"/>
      <sheetName val="물가시세"/>
      <sheetName val="02 SLAB"/>
      <sheetName val="05 BOX"/>
      <sheetName val="통합"/>
      <sheetName val="재료비"/>
      <sheetName val="동원(3)"/>
      <sheetName val="예정(3)"/>
      <sheetName val="본체"/>
      <sheetName val="6PILE  (돌출)"/>
      <sheetName val="배수공"/>
      <sheetName val="대비"/>
      <sheetName val="FCM"/>
      <sheetName val="타공종이기"/>
      <sheetName val="Stem_Footing"/>
      <sheetName val="Stem_Footing1"/>
    </sheetNames>
    <sheetDataSet>
      <sheetData sheetId="0" refreshError="1"/>
      <sheetData sheetId="1" refreshError="1">
        <row r="41">
          <cell r="I41">
            <v>35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기둥(원형)"/>
      <sheetName val="안정검토(온1)"/>
      <sheetName val="가공비"/>
      <sheetName val="내역서"/>
      <sheetName val="설계조건"/>
      <sheetName val="토공"/>
      <sheetName val="옹벽"/>
      <sheetName val="PAC"/>
      <sheetName val="갑지"/>
      <sheetName val="철근단면적"/>
      <sheetName val="단가비교표"/>
      <sheetName val="COPING"/>
      <sheetName val="stboxp1"/>
      <sheetName val="Sheet1"/>
      <sheetName val="터널조도"/>
      <sheetName val="설계"/>
      <sheetName val="ABUT수량-A1"/>
      <sheetName val="인건-측정"/>
      <sheetName val="내역"/>
      <sheetName val="문학간접"/>
      <sheetName val="유기공정"/>
      <sheetName val="U-TYPE(1)"/>
      <sheetName val="단면 (2)"/>
      <sheetName val="변품8-37"/>
      <sheetName val="DATA"/>
      <sheetName val="수량산출"/>
      <sheetName val="단면치수"/>
      <sheetName val="DATE"/>
      <sheetName val="工완성공사율"/>
      <sheetName val="교각계산"/>
      <sheetName val="부하(성남)"/>
      <sheetName val="부하계산서"/>
      <sheetName val="노임단가"/>
      <sheetName val="자재단가"/>
      <sheetName val="3련 BOX"/>
      <sheetName val="wall"/>
      <sheetName val="말뚝설계"/>
      <sheetName val="단면가정"/>
      <sheetName val="#REF"/>
      <sheetName val="갑지(추정)"/>
      <sheetName val="자료입력"/>
      <sheetName val="신규설계단가"/>
      <sheetName val="일위대가"/>
    </sheetNames>
    <sheetDataSet>
      <sheetData sheetId="0" refreshError="1">
        <row r="5">
          <cell r="M5">
            <v>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철근단면적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통합"/>
      <sheetName val="가공비"/>
      <sheetName val="MACRO(전선관)"/>
      <sheetName val="내역서"/>
      <sheetName val="DATE"/>
      <sheetName val="COPING"/>
      <sheetName val="말뚝지지력산정"/>
      <sheetName val="노임"/>
      <sheetName val="기둥(원형)"/>
      <sheetName val="상세내역,전력산출서"/>
      <sheetName val="설계"/>
      <sheetName val="WORK"/>
      <sheetName val="Sheet1 (2)"/>
      <sheetName val="설비"/>
      <sheetName val="IMPEADENCE MAP 취수장"/>
      <sheetName val="을"/>
      <sheetName val="터파기및재료"/>
      <sheetName val="ABUT수량-A1"/>
      <sheetName val="수량산출"/>
      <sheetName val="H-PILE수량집계"/>
      <sheetName val="데이타"/>
      <sheetName val="식재인부"/>
      <sheetName val="총계"/>
      <sheetName val="터널조도"/>
      <sheetName val="단가"/>
      <sheetName val="갑지1"/>
      <sheetName val="연부97-1"/>
      <sheetName val="설계조건"/>
      <sheetName val="표지"/>
      <sheetName val="확정실적"/>
      <sheetName val="인건-측정"/>
      <sheetName val="단면 (2)"/>
      <sheetName val="실행철강하도"/>
      <sheetName val="차액보증"/>
      <sheetName val="수량이동"/>
      <sheetName val="工완성공사율"/>
      <sheetName val="H PILE수량"/>
    </sheetNames>
    <sheetDataSet>
      <sheetData sheetId="0" refreshError="1">
        <row r="3">
          <cell r="M3">
            <v>500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공량산출서"/>
      <sheetName val="공조기"/>
      <sheetName val="옹벽"/>
      <sheetName val="ABUT수량-A1"/>
      <sheetName val="기둥(원형)"/>
      <sheetName val="가도공"/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명세서"/>
      <sheetName val="통합"/>
      <sheetName val="내역"/>
    </sheetNames>
    <sheetDataSet>
      <sheetData sheetId="0" refreshError="1">
        <row r="3">
          <cell r="C3" t="str">
            <v>2단파고라4.0x4.0x2EA</v>
          </cell>
          <cell r="D3">
            <v>1</v>
          </cell>
          <cell r="E3" t="str">
            <v>EA</v>
          </cell>
          <cell r="F3">
            <v>10000000</v>
          </cell>
          <cell r="G3">
            <v>10000000</v>
          </cell>
          <cell r="H3">
            <v>3000000</v>
          </cell>
          <cell r="I3">
            <v>3000000</v>
          </cell>
          <cell r="J3">
            <v>7000000</v>
          </cell>
          <cell r="K3">
            <v>7000000</v>
          </cell>
          <cell r="L3">
            <v>0</v>
          </cell>
          <cell r="M3">
            <v>0</v>
          </cell>
        </row>
        <row r="4">
          <cell r="C4" t="str">
            <v>26호옹벽마감</v>
          </cell>
          <cell r="D4">
            <v>1</v>
          </cell>
          <cell r="E4" t="str">
            <v>식</v>
          </cell>
          <cell r="F4">
            <v>39000000</v>
          </cell>
          <cell r="G4">
            <v>39000000</v>
          </cell>
          <cell r="H4">
            <v>13700000</v>
          </cell>
          <cell r="I4">
            <v>13700000</v>
          </cell>
          <cell r="J4">
            <v>25300000</v>
          </cell>
          <cell r="K4">
            <v>25300000</v>
          </cell>
          <cell r="L4" t="str">
            <v/>
          </cell>
          <cell r="M4">
            <v>0</v>
          </cell>
        </row>
        <row r="5">
          <cell r="C5" t="str">
            <v>가벽H1200</v>
          </cell>
          <cell r="D5">
            <v>1</v>
          </cell>
          <cell r="E5" t="str">
            <v>m</v>
          </cell>
          <cell r="F5">
            <v>296000</v>
          </cell>
          <cell r="G5">
            <v>296000</v>
          </cell>
          <cell r="H5">
            <v>66000</v>
          </cell>
          <cell r="I5">
            <v>66000</v>
          </cell>
          <cell r="J5">
            <v>230000</v>
          </cell>
          <cell r="K5">
            <v>230000</v>
          </cell>
          <cell r="L5">
            <v>0</v>
          </cell>
          <cell r="M5">
            <v>0</v>
          </cell>
        </row>
        <row r="6">
          <cell r="C6" t="str">
            <v>가벽H900</v>
          </cell>
          <cell r="D6">
            <v>1</v>
          </cell>
          <cell r="E6" t="str">
            <v>m</v>
          </cell>
          <cell r="F6">
            <v>241000</v>
          </cell>
          <cell r="G6">
            <v>241000</v>
          </cell>
          <cell r="H6">
            <v>61000</v>
          </cell>
          <cell r="I6">
            <v>61000</v>
          </cell>
          <cell r="J6">
            <v>180000</v>
          </cell>
          <cell r="K6">
            <v>180000</v>
          </cell>
          <cell r="L6">
            <v>0</v>
          </cell>
          <cell r="M6">
            <v>0</v>
          </cell>
        </row>
        <row r="7">
          <cell r="C7" t="str">
            <v>가벽1L6600</v>
          </cell>
          <cell r="D7">
            <v>1</v>
          </cell>
          <cell r="E7" t="str">
            <v>개소</v>
          </cell>
          <cell r="F7">
            <v>1940000</v>
          </cell>
          <cell r="G7">
            <v>1940000</v>
          </cell>
          <cell r="H7">
            <v>440000</v>
          </cell>
          <cell r="I7">
            <v>440000</v>
          </cell>
          <cell r="J7">
            <v>1500000</v>
          </cell>
          <cell r="K7">
            <v>1500000</v>
          </cell>
          <cell r="L7">
            <v>0</v>
          </cell>
          <cell r="M7">
            <v>0</v>
          </cell>
        </row>
        <row r="8">
          <cell r="C8" t="str">
            <v>가벽2L9300</v>
          </cell>
          <cell r="D8">
            <v>1</v>
          </cell>
          <cell r="E8" t="str">
            <v>개소</v>
          </cell>
          <cell r="F8">
            <v>2250000</v>
          </cell>
          <cell r="G8">
            <v>2250000</v>
          </cell>
          <cell r="H8">
            <v>550000</v>
          </cell>
          <cell r="I8">
            <v>550000</v>
          </cell>
          <cell r="J8">
            <v>1700000</v>
          </cell>
          <cell r="K8">
            <v>1700000</v>
          </cell>
          <cell r="L8">
            <v>0</v>
          </cell>
          <cell r="M8">
            <v>0</v>
          </cell>
        </row>
        <row r="9">
          <cell r="C9" t="str">
            <v>가벽3L3500</v>
          </cell>
          <cell r="D9">
            <v>1</v>
          </cell>
          <cell r="E9" t="str">
            <v>개소</v>
          </cell>
          <cell r="F9">
            <v>1980000</v>
          </cell>
          <cell r="G9">
            <v>1980000</v>
          </cell>
          <cell r="H9">
            <v>280000</v>
          </cell>
          <cell r="I9">
            <v>280000</v>
          </cell>
          <cell r="J9">
            <v>1700000</v>
          </cell>
          <cell r="K9">
            <v>1700000</v>
          </cell>
          <cell r="L9">
            <v>0</v>
          </cell>
          <cell r="M9">
            <v>0</v>
          </cell>
        </row>
        <row r="10">
          <cell r="C10" t="str">
            <v>가벽4L5000</v>
          </cell>
          <cell r="D10">
            <v>1</v>
          </cell>
          <cell r="E10" t="str">
            <v>개소</v>
          </cell>
          <cell r="F10">
            <v>2190000</v>
          </cell>
          <cell r="G10">
            <v>2190000</v>
          </cell>
          <cell r="H10">
            <v>390000</v>
          </cell>
          <cell r="I10">
            <v>390000</v>
          </cell>
          <cell r="J10">
            <v>1800000</v>
          </cell>
          <cell r="K10">
            <v>1800000</v>
          </cell>
          <cell r="L10">
            <v>0</v>
          </cell>
          <cell r="M10">
            <v>0</v>
          </cell>
        </row>
        <row r="11">
          <cell r="C11" t="str">
            <v>가벽A(산석)H500-1200</v>
          </cell>
          <cell r="D11">
            <v>1</v>
          </cell>
          <cell r="E11" t="str">
            <v>m2</v>
          </cell>
          <cell r="F11">
            <v>130000</v>
          </cell>
          <cell r="G11">
            <v>130000</v>
          </cell>
          <cell r="H11">
            <v>30000</v>
          </cell>
          <cell r="I11">
            <v>30000</v>
          </cell>
          <cell r="J11">
            <v>100000</v>
          </cell>
          <cell r="K11">
            <v>100000</v>
          </cell>
          <cell r="M11">
            <v>0</v>
          </cell>
        </row>
        <row r="12">
          <cell r="C12" t="str">
            <v>가벽B(산석)H300-500</v>
          </cell>
          <cell r="D12">
            <v>1</v>
          </cell>
          <cell r="E12" t="str">
            <v>m2</v>
          </cell>
          <cell r="F12">
            <v>120000</v>
          </cell>
          <cell r="G12">
            <v>120000</v>
          </cell>
          <cell r="H12">
            <v>20000</v>
          </cell>
          <cell r="I12">
            <v>20000</v>
          </cell>
          <cell r="J12">
            <v>100000</v>
          </cell>
          <cell r="K12">
            <v>100000</v>
          </cell>
          <cell r="M12">
            <v>0</v>
          </cell>
        </row>
        <row r="13">
          <cell r="C13" t="str">
            <v>가벽C(산석)H500-1000</v>
          </cell>
          <cell r="D13">
            <v>1</v>
          </cell>
          <cell r="E13" t="str">
            <v>m2</v>
          </cell>
          <cell r="F13">
            <v>125000</v>
          </cell>
          <cell r="G13">
            <v>125000</v>
          </cell>
          <cell r="H13">
            <v>25000</v>
          </cell>
          <cell r="I13">
            <v>25000</v>
          </cell>
          <cell r="J13">
            <v>100000</v>
          </cell>
          <cell r="K13">
            <v>100000</v>
          </cell>
          <cell r="M13">
            <v>0</v>
          </cell>
        </row>
        <row r="14">
          <cell r="C14" t="str">
            <v>가벽D(산석)H300-600</v>
          </cell>
          <cell r="D14">
            <v>1</v>
          </cell>
          <cell r="E14" t="str">
            <v>m2</v>
          </cell>
          <cell r="F14">
            <v>122000</v>
          </cell>
          <cell r="G14">
            <v>122000</v>
          </cell>
          <cell r="H14">
            <v>22000</v>
          </cell>
          <cell r="I14">
            <v>22000</v>
          </cell>
          <cell r="J14">
            <v>100000</v>
          </cell>
          <cell r="K14">
            <v>100000</v>
          </cell>
          <cell r="M14">
            <v>0</v>
          </cell>
        </row>
        <row r="15">
          <cell r="C15" t="str">
            <v>거석H2500</v>
          </cell>
          <cell r="D15">
            <v>1</v>
          </cell>
          <cell r="E15" t="str">
            <v>EA</v>
          </cell>
          <cell r="F15">
            <v>3180000</v>
          </cell>
          <cell r="G15">
            <v>3180000</v>
          </cell>
          <cell r="H15">
            <v>180000</v>
          </cell>
          <cell r="I15">
            <v>180000</v>
          </cell>
          <cell r="J15">
            <v>3000000</v>
          </cell>
          <cell r="K15">
            <v>3000000</v>
          </cell>
          <cell r="M15">
            <v>0</v>
          </cell>
        </row>
        <row r="16">
          <cell r="C16" t="str">
            <v>거석H3000</v>
          </cell>
          <cell r="D16">
            <v>1</v>
          </cell>
          <cell r="E16" t="str">
            <v>EA</v>
          </cell>
          <cell r="F16">
            <v>4500000</v>
          </cell>
          <cell r="G16">
            <v>4500000</v>
          </cell>
          <cell r="H16">
            <v>200000</v>
          </cell>
          <cell r="I16">
            <v>200000</v>
          </cell>
          <cell r="J16">
            <v>4300000</v>
          </cell>
          <cell r="K16">
            <v>4300000</v>
          </cell>
          <cell r="M16">
            <v>0</v>
          </cell>
        </row>
        <row r="17">
          <cell r="C17" t="str">
            <v>거석H3500</v>
          </cell>
          <cell r="D17">
            <v>1</v>
          </cell>
          <cell r="E17" t="str">
            <v>EA</v>
          </cell>
          <cell r="F17">
            <v>5000000</v>
          </cell>
          <cell r="G17">
            <v>5000000</v>
          </cell>
          <cell r="H17">
            <v>250000</v>
          </cell>
          <cell r="I17">
            <v>250000</v>
          </cell>
          <cell r="J17">
            <v>4750000</v>
          </cell>
          <cell r="K17">
            <v>4750000</v>
          </cell>
          <cell r="M17">
            <v>0</v>
          </cell>
        </row>
        <row r="18">
          <cell r="C18" t="str">
            <v>거석H4000</v>
          </cell>
          <cell r="D18">
            <v>1</v>
          </cell>
          <cell r="E18" t="str">
            <v>EA</v>
          </cell>
          <cell r="F18">
            <v>6000000</v>
          </cell>
          <cell r="G18">
            <v>6000000</v>
          </cell>
          <cell r="H18">
            <v>300000</v>
          </cell>
          <cell r="I18">
            <v>300000</v>
          </cell>
          <cell r="J18">
            <v>5700000</v>
          </cell>
          <cell r="K18">
            <v>5700000</v>
          </cell>
          <cell r="M18">
            <v>0</v>
          </cell>
        </row>
        <row r="19">
          <cell r="C19" t="str">
            <v>격자프레임H2500,W3500</v>
          </cell>
          <cell r="D19">
            <v>1</v>
          </cell>
          <cell r="E19" t="str">
            <v>EA</v>
          </cell>
          <cell r="F19">
            <v>2650000</v>
          </cell>
          <cell r="G19">
            <v>2650000</v>
          </cell>
          <cell r="H19">
            <v>550000</v>
          </cell>
          <cell r="I19">
            <v>550000</v>
          </cell>
          <cell r="J19">
            <v>2100000</v>
          </cell>
          <cell r="K19">
            <v>2100000</v>
          </cell>
          <cell r="L19">
            <v>0</v>
          </cell>
          <cell r="M19">
            <v>0</v>
          </cell>
        </row>
        <row r="20">
          <cell r="C20" t="str">
            <v>격자형파고라4000x4000</v>
          </cell>
          <cell r="D20">
            <v>1</v>
          </cell>
          <cell r="E20" t="str">
            <v>EA</v>
          </cell>
          <cell r="F20">
            <v>4460000</v>
          </cell>
          <cell r="G20">
            <v>4460000</v>
          </cell>
          <cell r="H20">
            <v>860000</v>
          </cell>
          <cell r="I20">
            <v>860000</v>
          </cell>
          <cell r="J20">
            <v>3600000</v>
          </cell>
          <cell r="K20">
            <v>3600000</v>
          </cell>
          <cell r="L20">
            <v>0</v>
          </cell>
          <cell r="M20">
            <v>0</v>
          </cell>
        </row>
        <row r="21">
          <cell r="C21" t="str">
            <v>격자형파고라5000x2500</v>
          </cell>
          <cell r="D21">
            <v>1</v>
          </cell>
          <cell r="E21" t="str">
            <v>EA</v>
          </cell>
          <cell r="F21">
            <v>4800000</v>
          </cell>
          <cell r="G21">
            <v>4800000</v>
          </cell>
          <cell r="H21">
            <v>950000</v>
          </cell>
          <cell r="I21">
            <v>950000</v>
          </cell>
          <cell r="J21">
            <v>3850000</v>
          </cell>
          <cell r="K21">
            <v>3850000</v>
          </cell>
          <cell r="L21">
            <v>0</v>
          </cell>
          <cell r="M21">
            <v>0</v>
          </cell>
        </row>
        <row r="22">
          <cell r="C22" t="str">
            <v>격자형파고라6000x4000</v>
          </cell>
          <cell r="D22">
            <v>1</v>
          </cell>
          <cell r="E22" t="str">
            <v>EA</v>
          </cell>
          <cell r="F22">
            <v>5280000</v>
          </cell>
          <cell r="G22">
            <v>5280000</v>
          </cell>
          <cell r="H22">
            <v>980000</v>
          </cell>
          <cell r="I22">
            <v>980000</v>
          </cell>
          <cell r="J22">
            <v>4300000</v>
          </cell>
          <cell r="K22">
            <v>4300000</v>
          </cell>
          <cell r="L22">
            <v>0</v>
          </cell>
          <cell r="M22">
            <v>0</v>
          </cell>
        </row>
        <row r="23">
          <cell r="C23" t="str">
            <v>격자형파고라7500x2500</v>
          </cell>
          <cell r="D23">
            <v>1</v>
          </cell>
          <cell r="E23" t="str">
            <v>EA</v>
          </cell>
          <cell r="F23">
            <v>6300000</v>
          </cell>
          <cell r="G23">
            <v>6300000</v>
          </cell>
          <cell r="H23">
            <v>1500000</v>
          </cell>
          <cell r="I23">
            <v>1500000</v>
          </cell>
          <cell r="J23">
            <v>4800000</v>
          </cell>
          <cell r="K23">
            <v>4800000</v>
          </cell>
          <cell r="L23">
            <v>0</v>
          </cell>
          <cell r="M23">
            <v>0</v>
          </cell>
        </row>
        <row r="24">
          <cell r="C24" t="str">
            <v>경량토일반토:경량토=1:1</v>
          </cell>
          <cell r="D24">
            <v>1</v>
          </cell>
          <cell r="E24" t="str">
            <v>m3</v>
          </cell>
          <cell r="F24">
            <v>50000</v>
          </cell>
          <cell r="G24">
            <v>50000</v>
          </cell>
          <cell r="H24">
            <v>15000</v>
          </cell>
          <cell r="I24">
            <v>15000</v>
          </cell>
          <cell r="J24">
            <v>35000</v>
          </cell>
          <cell r="K24">
            <v>35000</v>
          </cell>
          <cell r="L24" t="str">
            <v/>
          </cell>
          <cell r="M24">
            <v>0</v>
          </cell>
        </row>
        <row r="25">
          <cell r="C25" t="str">
            <v>공중활주로120238</v>
          </cell>
          <cell r="D25">
            <v>1</v>
          </cell>
          <cell r="E25" t="str">
            <v>EA</v>
          </cell>
          <cell r="F25">
            <v>5300000</v>
          </cell>
          <cell r="G25">
            <v>5300000</v>
          </cell>
          <cell r="H25">
            <v>1600000</v>
          </cell>
          <cell r="I25">
            <v>1600000</v>
          </cell>
          <cell r="J25">
            <v>3700000</v>
          </cell>
          <cell r="K25">
            <v>3700000</v>
          </cell>
          <cell r="M25">
            <v>0</v>
          </cell>
        </row>
        <row r="26">
          <cell r="C26" t="str">
            <v>그네20214</v>
          </cell>
          <cell r="D26">
            <v>1</v>
          </cell>
          <cell r="E26" t="str">
            <v>EA</v>
          </cell>
          <cell r="F26">
            <v>1000000</v>
          </cell>
          <cell r="G26">
            <v>1000000</v>
          </cell>
          <cell r="H26">
            <v>310000</v>
          </cell>
          <cell r="I26">
            <v>310000</v>
          </cell>
          <cell r="J26">
            <v>690000</v>
          </cell>
          <cell r="K26">
            <v>690000</v>
          </cell>
          <cell r="M26">
            <v>0</v>
          </cell>
        </row>
        <row r="27">
          <cell r="C27" t="str">
            <v>그늘쉼터101017</v>
          </cell>
          <cell r="D27">
            <v>1</v>
          </cell>
          <cell r="E27" t="str">
            <v>EA</v>
          </cell>
          <cell r="F27">
            <v>890000</v>
          </cell>
          <cell r="G27">
            <v>890000</v>
          </cell>
          <cell r="H27">
            <v>270000</v>
          </cell>
          <cell r="I27">
            <v>270000</v>
          </cell>
          <cell r="J27">
            <v>620000</v>
          </cell>
          <cell r="K27">
            <v>620000</v>
          </cell>
          <cell r="M27">
            <v>0</v>
          </cell>
        </row>
        <row r="28">
          <cell r="C28" t="str">
            <v>기차놀이120352</v>
          </cell>
          <cell r="D28">
            <v>1</v>
          </cell>
          <cell r="E28" t="str">
            <v>EA</v>
          </cell>
          <cell r="F28">
            <v>7300000</v>
          </cell>
          <cell r="G28">
            <v>7300000</v>
          </cell>
          <cell r="H28">
            <v>2200000</v>
          </cell>
          <cell r="I28">
            <v>2200000</v>
          </cell>
          <cell r="J28">
            <v>5100000</v>
          </cell>
          <cell r="K28">
            <v>5100000</v>
          </cell>
          <cell r="M28">
            <v>0</v>
          </cell>
        </row>
        <row r="29">
          <cell r="C29" t="str">
            <v>꽃잎배101072</v>
          </cell>
          <cell r="D29">
            <v>1</v>
          </cell>
          <cell r="E29" t="str">
            <v>EA</v>
          </cell>
          <cell r="F29">
            <v>2000000</v>
          </cell>
          <cell r="G29">
            <v>2000000</v>
          </cell>
          <cell r="H29">
            <v>600000</v>
          </cell>
          <cell r="I29">
            <v>600000</v>
          </cell>
          <cell r="J29">
            <v>1400000</v>
          </cell>
          <cell r="K29">
            <v>1400000</v>
          </cell>
          <cell r="M29">
            <v>0</v>
          </cell>
        </row>
        <row r="30">
          <cell r="C30" t="str">
            <v>나무쉼터101012</v>
          </cell>
          <cell r="D30">
            <v>1</v>
          </cell>
          <cell r="E30" t="str">
            <v>EA</v>
          </cell>
          <cell r="F30">
            <v>800000</v>
          </cell>
          <cell r="G30">
            <v>800000</v>
          </cell>
          <cell r="H30">
            <v>240000</v>
          </cell>
          <cell r="I30">
            <v>240000</v>
          </cell>
          <cell r="J30">
            <v>560000</v>
          </cell>
          <cell r="K30">
            <v>560000</v>
          </cell>
          <cell r="M30">
            <v>0</v>
          </cell>
        </row>
        <row r="31">
          <cell r="C31" t="str">
            <v>녹지경계석150x150x1000,곡선</v>
          </cell>
          <cell r="D31">
            <v>1</v>
          </cell>
          <cell r="E31" t="str">
            <v>m</v>
          </cell>
          <cell r="F31">
            <v>28000</v>
          </cell>
          <cell r="G31">
            <v>28000</v>
          </cell>
          <cell r="H31">
            <v>7000</v>
          </cell>
          <cell r="I31">
            <v>7000</v>
          </cell>
          <cell r="J31">
            <v>21000</v>
          </cell>
          <cell r="K31">
            <v>21000</v>
          </cell>
          <cell r="M31">
            <v>0</v>
          </cell>
        </row>
        <row r="32">
          <cell r="C32" t="str">
            <v>녹지경계석150x150x1000,직선</v>
          </cell>
          <cell r="D32">
            <v>1</v>
          </cell>
          <cell r="E32" t="str">
            <v>m</v>
          </cell>
          <cell r="F32">
            <v>19500</v>
          </cell>
          <cell r="G32">
            <v>19500</v>
          </cell>
          <cell r="H32">
            <v>6500</v>
          </cell>
          <cell r="I32">
            <v>6500</v>
          </cell>
          <cell r="J32">
            <v>13000</v>
          </cell>
          <cell r="K32">
            <v>13000</v>
          </cell>
          <cell r="M32">
            <v>0</v>
          </cell>
        </row>
        <row r="33">
          <cell r="C33" t="str">
            <v>녹지경계석120x120x1000,직선</v>
          </cell>
          <cell r="D33">
            <v>1</v>
          </cell>
          <cell r="E33" t="str">
            <v>m</v>
          </cell>
          <cell r="F33">
            <v>7200</v>
          </cell>
          <cell r="G33">
            <v>7200</v>
          </cell>
          <cell r="H33">
            <v>4000</v>
          </cell>
          <cell r="I33">
            <v>4000</v>
          </cell>
          <cell r="J33">
            <v>3200</v>
          </cell>
          <cell r="K33">
            <v>3200</v>
          </cell>
          <cell r="M33">
            <v>0</v>
          </cell>
        </row>
        <row r="34">
          <cell r="C34" t="str">
            <v>놀이가벽1H=1300</v>
          </cell>
          <cell r="D34">
            <v>1</v>
          </cell>
          <cell r="E34" t="str">
            <v>EA</v>
          </cell>
          <cell r="F34">
            <v>920000</v>
          </cell>
          <cell r="G34">
            <v>920000</v>
          </cell>
          <cell r="H34">
            <v>280000</v>
          </cell>
          <cell r="I34">
            <v>280000</v>
          </cell>
          <cell r="J34">
            <v>640000</v>
          </cell>
          <cell r="K34">
            <v>640000</v>
          </cell>
          <cell r="M34">
            <v>0</v>
          </cell>
        </row>
        <row r="35">
          <cell r="C35" t="str">
            <v>놀이가벽2H1500,L5000</v>
          </cell>
          <cell r="D35">
            <v>1</v>
          </cell>
          <cell r="E35" t="str">
            <v>EA</v>
          </cell>
          <cell r="F35">
            <v>1210000</v>
          </cell>
          <cell r="G35">
            <v>1210000</v>
          </cell>
          <cell r="H35">
            <v>440000</v>
          </cell>
          <cell r="I35">
            <v>440000</v>
          </cell>
          <cell r="J35">
            <v>770000</v>
          </cell>
          <cell r="K35">
            <v>770000</v>
          </cell>
          <cell r="L35">
            <v>0</v>
          </cell>
          <cell r="M35">
            <v>0</v>
          </cell>
        </row>
        <row r="36">
          <cell r="C36" t="str">
            <v>놀이거울112231</v>
          </cell>
          <cell r="D36">
            <v>1</v>
          </cell>
          <cell r="E36" t="str">
            <v>EA</v>
          </cell>
          <cell r="F36">
            <v>3100000</v>
          </cell>
          <cell r="G36">
            <v>3100000</v>
          </cell>
          <cell r="H36">
            <v>900000</v>
          </cell>
          <cell r="I36">
            <v>900000</v>
          </cell>
          <cell r="J36">
            <v>2200000</v>
          </cell>
          <cell r="K36">
            <v>2200000</v>
          </cell>
          <cell r="M36">
            <v>0</v>
          </cell>
        </row>
        <row r="37">
          <cell r="C37" t="str">
            <v>놀이집120452</v>
          </cell>
          <cell r="D37">
            <v>1</v>
          </cell>
          <cell r="E37" t="str">
            <v>EA</v>
          </cell>
          <cell r="F37">
            <v>2700000</v>
          </cell>
          <cell r="G37">
            <v>2700000</v>
          </cell>
          <cell r="H37">
            <v>800000</v>
          </cell>
          <cell r="I37">
            <v>800000</v>
          </cell>
          <cell r="J37">
            <v>1900000</v>
          </cell>
          <cell r="K37">
            <v>1900000</v>
          </cell>
          <cell r="M37">
            <v>0</v>
          </cell>
        </row>
        <row r="38">
          <cell r="C38" t="str">
            <v>놀이집120454</v>
          </cell>
          <cell r="D38">
            <v>1</v>
          </cell>
          <cell r="E38" t="str">
            <v>EA</v>
          </cell>
          <cell r="F38">
            <v>1700000</v>
          </cell>
          <cell r="G38">
            <v>1700000</v>
          </cell>
          <cell r="H38">
            <v>500000</v>
          </cell>
          <cell r="I38">
            <v>500000</v>
          </cell>
          <cell r="J38">
            <v>1200000</v>
          </cell>
          <cell r="K38">
            <v>1200000</v>
          </cell>
          <cell r="M38">
            <v>0</v>
          </cell>
        </row>
        <row r="39">
          <cell r="C39" t="str">
            <v>농구대</v>
          </cell>
          <cell r="D39">
            <v>1</v>
          </cell>
          <cell r="E39" t="str">
            <v>개소</v>
          </cell>
          <cell r="F39">
            <v>1900000</v>
          </cell>
          <cell r="G39">
            <v>1900000</v>
          </cell>
          <cell r="H39">
            <v>200000</v>
          </cell>
          <cell r="I39">
            <v>200000</v>
          </cell>
          <cell r="J39">
            <v>1700000</v>
          </cell>
          <cell r="K39">
            <v>1700000</v>
          </cell>
          <cell r="M39">
            <v>0</v>
          </cell>
        </row>
        <row r="40">
          <cell r="C40" t="str">
            <v>단식의자400x400xH400</v>
          </cell>
          <cell r="D40">
            <v>1</v>
          </cell>
          <cell r="E40" t="str">
            <v>EA</v>
          </cell>
          <cell r="F40">
            <v>350000</v>
          </cell>
          <cell r="G40">
            <v>350000</v>
          </cell>
          <cell r="I40">
            <v>0</v>
          </cell>
          <cell r="J40">
            <v>350000</v>
          </cell>
          <cell r="K40">
            <v>350000</v>
          </cell>
          <cell r="M40">
            <v>0</v>
          </cell>
        </row>
        <row r="41">
          <cell r="C41" t="str">
            <v>등의자51611</v>
          </cell>
          <cell r="D41">
            <v>1</v>
          </cell>
          <cell r="E41" t="str">
            <v>개소</v>
          </cell>
          <cell r="F41">
            <v>389000</v>
          </cell>
          <cell r="G41">
            <v>389000</v>
          </cell>
          <cell r="H41">
            <v>39000</v>
          </cell>
          <cell r="I41">
            <v>39000</v>
          </cell>
          <cell r="J41">
            <v>350000</v>
          </cell>
          <cell r="K41">
            <v>350000</v>
          </cell>
          <cell r="L41">
            <v>0</v>
          </cell>
          <cell r="M41">
            <v>0</v>
          </cell>
        </row>
        <row r="42">
          <cell r="C42" t="str">
            <v>등의자540</v>
          </cell>
          <cell r="D42">
            <v>1</v>
          </cell>
          <cell r="E42" t="str">
            <v>EA</v>
          </cell>
          <cell r="F42">
            <v>274000</v>
          </cell>
          <cell r="G42">
            <v>274000</v>
          </cell>
          <cell r="I42">
            <v>0</v>
          </cell>
          <cell r="J42">
            <v>274000</v>
          </cell>
          <cell r="K42">
            <v>274000</v>
          </cell>
          <cell r="M42">
            <v>0</v>
          </cell>
        </row>
        <row r="43">
          <cell r="C43" t="str">
            <v>등의자W460xL1800</v>
          </cell>
          <cell r="D43">
            <v>1</v>
          </cell>
          <cell r="E43" t="str">
            <v>EA</v>
          </cell>
          <cell r="F43">
            <v>0</v>
          </cell>
          <cell r="G43">
            <v>0</v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</row>
        <row r="44">
          <cell r="C44" t="str">
            <v>등의자W590xL1800</v>
          </cell>
          <cell r="D44">
            <v>1</v>
          </cell>
          <cell r="E44" t="str">
            <v>EA</v>
          </cell>
          <cell r="F44">
            <v>0</v>
          </cell>
          <cell r="G44">
            <v>0</v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</row>
        <row r="45">
          <cell r="C45" t="str">
            <v>등의자W660xL1800</v>
          </cell>
          <cell r="D45">
            <v>1</v>
          </cell>
          <cell r="E45" t="str">
            <v>EA</v>
          </cell>
          <cell r="F45">
            <v>388000</v>
          </cell>
          <cell r="G45">
            <v>388000</v>
          </cell>
          <cell r="H45">
            <v>38000</v>
          </cell>
          <cell r="I45">
            <v>38000</v>
          </cell>
          <cell r="J45">
            <v>350000</v>
          </cell>
          <cell r="K45">
            <v>350000</v>
          </cell>
          <cell r="L45">
            <v>0</v>
          </cell>
          <cell r="M45">
            <v>0</v>
          </cell>
        </row>
        <row r="46">
          <cell r="C46" t="str">
            <v>디딤통나무D500</v>
          </cell>
          <cell r="D46">
            <v>1</v>
          </cell>
          <cell r="E46" t="str">
            <v>EA</v>
          </cell>
          <cell r="F46">
            <v>460000</v>
          </cell>
          <cell r="G46">
            <v>460000</v>
          </cell>
          <cell r="H46">
            <v>0</v>
          </cell>
          <cell r="I46">
            <v>0</v>
          </cell>
          <cell r="J46">
            <v>460000</v>
          </cell>
          <cell r="K46">
            <v>460000</v>
          </cell>
          <cell r="M46">
            <v>0</v>
          </cell>
        </row>
        <row r="47">
          <cell r="C47" t="str">
            <v>라인마킹W0.04</v>
          </cell>
          <cell r="D47">
            <v>1</v>
          </cell>
          <cell r="E47" t="str">
            <v>면</v>
          </cell>
          <cell r="F47">
            <v>1438100</v>
          </cell>
          <cell r="G47">
            <v>1438100</v>
          </cell>
          <cell r="H47">
            <v>250000</v>
          </cell>
          <cell r="I47">
            <v>250000</v>
          </cell>
          <cell r="J47">
            <v>1188000</v>
          </cell>
          <cell r="K47">
            <v>1188000</v>
          </cell>
          <cell r="L47">
            <v>100</v>
          </cell>
          <cell r="M47">
            <v>100</v>
          </cell>
        </row>
        <row r="48">
          <cell r="C48" t="str">
            <v>라인마킹W0.05</v>
          </cell>
          <cell r="D48">
            <v>1</v>
          </cell>
          <cell r="E48" t="str">
            <v>m</v>
          </cell>
          <cell r="F48">
            <v>6000</v>
          </cell>
          <cell r="G48">
            <v>6000</v>
          </cell>
          <cell r="H48">
            <v>4800</v>
          </cell>
          <cell r="I48">
            <v>4800</v>
          </cell>
          <cell r="J48">
            <v>1100</v>
          </cell>
          <cell r="K48">
            <v>1100</v>
          </cell>
          <cell r="L48">
            <v>100</v>
          </cell>
          <cell r="M48">
            <v>100</v>
          </cell>
        </row>
        <row r="49">
          <cell r="C49" t="str">
            <v>락카</v>
          </cell>
          <cell r="D49">
            <v>1</v>
          </cell>
          <cell r="E49" t="str">
            <v>개소</v>
          </cell>
          <cell r="F49">
            <v>3700000</v>
          </cell>
          <cell r="G49">
            <v>3700000</v>
          </cell>
          <cell r="H49">
            <v>200000</v>
          </cell>
          <cell r="I49">
            <v>200000</v>
          </cell>
          <cell r="J49">
            <v>3500000</v>
          </cell>
          <cell r="K49">
            <v>3500000</v>
          </cell>
          <cell r="M49">
            <v>0</v>
          </cell>
        </row>
        <row r="50">
          <cell r="C50" t="str">
            <v>레일링벤치H300x400xT30</v>
          </cell>
          <cell r="D50">
            <v>1</v>
          </cell>
          <cell r="E50" t="str">
            <v>개소</v>
          </cell>
          <cell r="F50">
            <v>480000</v>
          </cell>
          <cell r="G50">
            <v>480000</v>
          </cell>
          <cell r="I50">
            <v>0</v>
          </cell>
          <cell r="J50">
            <v>480000</v>
          </cell>
          <cell r="K50">
            <v>480000</v>
          </cell>
          <cell r="M50">
            <v>0</v>
          </cell>
        </row>
        <row r="51">
          <cell r="C51" t="str">
            <v>로켓101030</v>
          </cell>
          <cell r="D51">
            <v>1</v>
          </cell>
          <cell r="E51" t="str">
            <v>EA</v>
          </cell>
          <cell r="F51">
            <v>1300000</v>
          </cell>
          <cell r="G51">
            <v>1300000</v>
          </cell>
          <cell r="H51">
            <v>400000</v>
          </cell>
          <cell r="I51">
            <v>400000</v>
          </cell>
          <cell r="J51">
            <v>900000</v>
          </cell>
          <cell r="K51">
            <v>900000</v>
          </cell>
          <cell r="M51">
            <v>0</v>
          </cell>
        </row>
        <row r="52">
          <cell r="C52" t="str">
            <v>마사토포장THK150</v>
          </cell>
          <cell r="D52">
            <v>1</v>
          </cell>
          <cell r="E52" t="str">
            <v>m2</v>
          </cell>
          <cell r="F52">
            <v>6500</v>
          </cell>
          <cell r="G52">
            <v>6500</v>
          </cell>
          <cell r="H52">
            <v>4000</v>
          </cell>
          <cell r="I52">
            <v>4000</v>
          </cell>
          <cell r="J52">
            <v>2400</v>
          </cell>
          <cell r="K52">
            <v>2400</v>
          </cell>
          <cell r="L52">
            <v>100</v>
          </cell>
          <cell r="M52">
            <v>100</v>
          </cell>
        </row>
        <row r="53">
          <cell r="C53" t="str">
            <v>마사토포장THK300</v>
          </cell>
          <cell r="D53">
            <v>1</v>
          </cell>
          <cell r="E53" t="str">
            <v>m2</v>
          </cell>
          <cell r="F53">
            <v>15100</v>
          </cell>
          <cell r="G53">
            <v>15100</v>
          </cell>
          <cell r="H53">
            <v>11000</v>
          </cell>
          <cell r="I53">
            <v>11000</v>
          </cell>
          <cell r="J53">
            <v>4000</v>
          </cell>
          <cell r="K53">
            <v>4000</v>
          </cell>
          <cell r="L53">
            <v>100</v>
          </cell>
          <cell r="M53">
            <v>100</v>
          </cell>
        </row>
        <row r="54">
          <cell r="C54" t="str">
            <v>마운딩공</v>
          </cell>
          <cell r="D54">
            <v>1</v>
          </cell>
          <cell r="E54" t="str">
            <v>m3</v>
          </cell>
          <cell r="F54">
            <v>15000</v>
          </cell>
          <cell r="G54">
            <v>15000</v>
          </cell>
          <cell r="H54">
            <v>2000</v>
          </cell>
          <cell r="I54">
            <v>2000</v>
          </cell>
          <cell r="J54">
            <v>13000</v>
          </cell>
          <cell r="K54">
            <v>13000</v>
          </cell>
          <cell r="M54">
            <v>0</v>
          </cell>
        </row>
        <row r="55">
          <cell r="C55" t="str">
            <v>마천석판석포장T30</v>
          </cell>
          <cell r="D55">
            <v>1</v>
          </cell>
          <cell r="E55" t="str">
            <v>m2</v>
          </cell>
          <cell r="F55">
            <v>90000</v>
          </cell>
          <cell r="G55">
            <v>90000</v>
          </cell>
          <cell r="H55">
            <v>22000</v>
          </cell>
          <cell r="I55">
            <v>22000</v>
          </cell>
          <cell r="J55">
            <v>68000</v>
          </cell>
          <cell r="K55">
            <v>68000</v>
          </cell>
          <cell r="L55">
            <v>0</v>
          </cell>
          <cell r="M55">
            <v>0</v>
          </cell>
        </row>
        <row r="56">
          <cell r="C56" t="str">
            <v>막돌담장H1500xW600</v>
          </cell>
          <cell r="D56">
            <v>1</v>
          </cell>
          <cell r="E56" t="str">
            <v>m</v>
          </cell>
          <cell r="F56">
            <v>380000</v>
          </cell>
          <cell r="G56">
            <v>380000</v>
          </cell>
          <cell r="H56">
            <v>130000</v>
          </cell>
          <cell r="I56">
            <v>130000</v>
          </cell>
          <cell r="J56">
            <v>250000</v>
          </cell>
          <cell r="K56">
            <v>250000</v>
          </cell>
          <cell r="L56">
            <v>0</v>
          </cell>
          <cell r="M56">
            <v>0</v>
          </cell>
        </row>
        <row r="57">
          <cell r="C57" t="str">
            <v>맹암거(간선)D150</v>
          </cell>
          <cell r="D57">
            <v>1</v>
          </cell>
          <cell r="E57" t="str">
            <v>m</v>
          </cell>
          <cell r="F57">
            <v>13500</v>
          </cell>
          <cell r="G57">
            <v>13500</v>
          </cell>
          <cell r="H57">
            <v>6000</v>
          </cell>
          <cell r="I57">
            <v>6000</v>
          </cell>
          <cell r="J57">
            <v>7500</v>
          </cell>
          <cell r="K57">
            <v>7500</v>
          </cell>
          <cell r="M57">
            <v>0</v>
          </cell>
        </row>
        <row r="58">
          <cell r="C58" t="str">
            <v>맹암거(지선)D100</v>
          </cell>
          <cell r="D58">
            <v>1</v>
          </cell>
          <cell r="E58" t="str">
            <v>m</v>
          </cell>
          <cell r="F58">
            <v>11500</v>
          </cell>
          <cell r="G58">
            <v>11500</v>
          </cell>
          <cell r="H58">
            <v>5500</v>
          </cell>
          <cell r="I58">
            <v>5500</v>
          </cell>
          <cell r="J58">
            <v>6000</v>
          </cell>
          <cell r="K58">
            <v>6000</v>
          </cell>
          <cell r="M58">
            <v>0</v>
          </cell>
        </row>
        <row r="59">
          <cell r="C59" t="str">
            <v>모래&amp;놀이집122460</v>
          </cell>
          <cell r="D59">
            <v>1</v>
          </cell>
          <cell r="E59" t="str">
            <v>EA</v>
          </cell>
          <cell r="F59">
            <v>4600000</v>
          </cell>
          <cell r="G59">
            <v>4600000</v>
          </cell>
          <cell r="H59">
            <v>1100000</v>
          </cell>
          <cell r="I59">
            <v>1100000</v>
          </cell>
          <cell r="J59">
            <v>3500000</v>
          </cell>
          <cell r="K59">
            <v>3500000</v>
          </cell>
          <cell r="L59">
            <v>0</v>
          </cell>
          <cell r="M59">
            <v>0</v>
          </cell>
        </row>
        <row r="60">
          <cell r="C60" t="str">
            <v>모래&amp;놀이집403</v>
          </cell>
          <cell r="D60">
            <v>1</v>
          </cell>
          <cell r="E60" t="str">
            <v>EA</v>
          </cell>
          <cell r="F60">
            <v>7700000</v>
          </cell>
          <cell r="G60">
            <v>7700000</v>
          </cell>
          <cell r="H60">
            <v>2300000</v>
          </cell>
          <cell r="I60">
            <v>2300000</v>
          </cell>
          <cell r="J60">
            <v>5400000</v>
          </cell>
          <cell r="K60">
            <v>5400000</v>
          </cell>
          <cell r="M60">
            <v>0</v>
          </cell>
        </row>
        <row r="61">
          <cell r="C61" t="str">
            <v>모래&amp;놀이집405</v>
          </cell>
          <cell r="D61">
            <v>1</v>
          </cell>
          <cell r="E61" t="str">
            <v>EA</v>
          </cell>
          <cell r="F61">
            <v>5200000</v>
          </cell>
          <cell r="G61">
            <v>5200000</v>
          </cell>
          <cell r="H61">
            <v>1600000</v>
          </cell>
          <cell r="I61">
            <v>1600000</v>
          </cell>
          <cell r="J61">
            <v>3600000</v>
          </cell>
          <cell r="K61">
            <v>3600000</v>
          </cell>
          <cell r="M61">
            <v>0</v>
          </cell>
        </row>
        <row r="62">
          <cell r="C62" t="str">
            <v>모래놀이101056</v>
          </cell>
          <cell r="D62">
            <v>1</v>
          </cell>
          <cell r="E62" t="str">
            <v>EA</v>
          </cell>
          <cell r="F62">
            <v>1300000</v>
          </cell>
          <cell r="G62">
            <v>1300000</v>
          </cell>
          <cell r="H62">
            <v>390000</v>
          </cell>
          <cell r="I62">
            <v>390000</v>
          </cell>
          <cell r="J62">
            <v>910000</v>
          </cell>
          <cell r="K62">
            <v>910000</v>
          </cell>
          <cell r="M62">
            <v>0</v>
          </cell>
        </row>
        <row r="63">
          <cell r="C63" t="str">
            <v>모래놀이A120410</v>
          </cell>
          <cell r="D63">
            <v>1</v>
          </cell>
          <cell r="E63" t="str">
            <v>EA</v>
          </cell>
          <cell r="F63">
            <v>670000</v>
          </cell>
          <cell r="G63">
            <v>670000</v>
          </cell>
          <cell r="H63">
            <v>200000</v>
          </cell>
          <cell r="I63">
            <v>200000</v>
          </cell>
          <cell r="J63">
            <v>470000</v>
          </cell>
          <cell r="K63">
            <v>470000</v>
          </cell>
          <cell r="M63">
            <v>0</v>
          </cell>
        </row>
        <row r="64">
          <cell r="C64" t="str">
            <v>모래놀이B120412</v>
          </cell>
          <cell r="D64">
            <v>1</v>
          </cell>
          <cell r="E64" t="str">
            <v>EA</v>
          </cell>
          <cell r="F64">
            <v>1500000</v>
          </cell>
          <cell r="G64">
            <v>1500000</v>
          </cell>
          <cell r="H64">
            <v>400000</v>
          </cell>
          <cell r="I64">
            <v>400000</v>
          </cell>
          <cell r="J64">
            <v>1100000</v>
          </cell>
          <cell r="K64">
            <v>1100000</v>
          </cell>
          <cell r="M64">
            <v>0</v>
          </cell>
        </row>
        <row r="65">
          <cell r="C65" t="str">
            <v>모래막이W=190</v>
          </cell>
          <cell r="D65">
            <v>1</v>
          </cell>
          <cell r="E65" t="str">
            <v>m</v>
          </cell>
          <cell r="F65">
            <v>25900</v>
          </cell>
          <cell r="G65">
            <v>25900</v>
          </cell>
          <cell r="H65">
            <v>17000</v>
          </cell>
          <cell r="I65">
            <v>17000</v>
          </cell>
          <cell r="J65">
            <v>8900</v>
          </cell>
          <cell r="K65">
            <v>8900</v>
          </cell>
          <cell r="M65">
            <v>0</v>
          </cell>
        </row>
        <row r="66">
          <cell r="C66" t="str">
            <v>모래막이경계목D150</v>
          </cell>
          <cell r="D66">
            <v>1</v>
          </cell>
          <cell r="E66" t="str">
            <v>m</v>
          </cell>
          <cell r="F66">
            <v>43000</v>
          </cell>
          <cell r="G66">
            <v>43000</v>
          </cell>
          <cell r="H66">
            <v>12000</v>
          </cell>
          <cell r="I66">
            <v>12000</v>
          </cell>
          <cell r="J66">
            <v>31000</v>
          </cell>
          <cell r="K66">
            <v>31000</v>
          </cell>
          <cell r="L66">
            <v>0</v>
          </cell>
          <cell r="M66">
            <v>0</v>
          </cell>
        </row>
        <row r="67">
          <cell r="C67" t="str">
            <v>모래포설T=300</v>
          </cell>
          <cell r="D67">
            <v>1</v>
          </cell>
          <cell r="E67" t="str">
            <v>m2</v>
          </cell>
          <cell r="F67">
            <v>8500</v>
          </cell>
          <cell r="G67">
            <v>8500</v>
          </cell>
          <cell r="H67">
            <v>4500</v>
          </cell>
          <cell r="I67">
            <v>4500</v>
          </cell>
          <cell r="J67">
            <v>4000</v>
          </cell>
          <cell r="K67">
            <v>4000</v>
          </cell>
          <cell r="M67">
            <v>0</v>
          </cell>
        </row>
        <row r="68">
          <cell r="C68" t="str">
            <v>모험놀이대120031</v>
          </cell>
          <cell r="D68">
            <v>1</v>
          </cell>
          <cell r="E68" t="str">
            <v>EA</v>
          </cell>
          <cell r="F68">
            <v>4800000</v>
          </cell>
          <cell r="G68">
            <v>4800000</v>
          </cell>
          <cell r="H68">
            <v>1500000</v>
          </cell>
          <cell r="I68">
            <v>1500000</v>
          </cell>
          <cell r="J68">
            <v>3300000</v>
          </cell>
          <cell r="K68">
            <v>3300000</v>
          </cell>
          <cell r="M68">
            <v>0</v>
          </cell>
        </row>
        <row r="69">
          <cell r="C69" t="str">
            <v>모험놀이대120033</v>
          </cell>
          <cell r="D69">
            <v>1</v>
          </cell>
          <cell r="E69" t="str">
            <v>EA</v>
          </cell>
          <cell r="F69">
            <v>10500000</v>
          </cell>
          <cell r="G69">
            <v>10500000</v>
          </cell>
          <cell r="H69">
            <v>3300000</v>
          </cell>
          <cell r="I69">
            <v>3300000</v>
          </cell>
          <cell r="J69">
            <v>7200000</v>
          </cell>
          <cell r="K69">
            <v>7200000</v>
          </cell>
          <cell r="M69">
            <v>0</v>
          </cell>
        </row>
        <row r="70">
          <cell r="C70" t="str">
            <v>모험놀이대121110</v>
          </cell>
          <cell r="D70">
            <v>1</v>
          </cell>
          <cell r="E70" t="str">
            <v>EA</v>
          </cell>
          <cell r="F70">
            <v>5000000</v>
          </cell>
          <cell r="G70">
            <v>5000000</v>
          </cell>
          <cell r="H70">
            <v>1500000</v>
          </cell>
          <cell r="I70">
            <v>1500000</v>
          </cell>
          <cell r="J70">
            <v>3500000</v>
          </cell>
          <cell r="K70">
            <v>3500000</v>
          </cell>
          <cell r="M70">
            <v>0</v>
          </cell>
        </row>
        <row r="71">
          <cell r="C71" t="str">
            <v>모험놀이대138071</v>
          </cell>
          <cell r="D71">
            <v>1</v>
          </cell>
          <cell r="E71" t="str">
            <v>EA</v>
          </cell>
          <cell r="F71">
            <v>3600000</v>
          </cell>
          <cell r="G71">
            <v>3600000</v>
          </cell>
          <cell r="H71">
            <v>1100000</v>
          </cell>
          <cell r="I71">
            <v>1100000</v>
          </cell>
          <cell r="J71">
            <v>2500000</v>
          </cell>
          <cell r="K71">
            <v>2500000</v>
          </cell>
          <cell r="M71">
            <v>0</v>
          </cell>
        </row>
        <row r="72">
          <cell r="C72" t="str">
            <v>모험놀이대138074</v>
          </cell>
          <cell r="D72">
            <v>1</v>
          </cell>
          <cell r="E72" t="str">
            <v>EA</v>
          </cell>
          <cell r="F72">
            <v>8000000</v>
          </cell>
          <cell r="G72">
            <v>8000000</v>
          </cell>
          <cell r="H72">
            <v>2400000</v>
          </cell>
          <cell r="I72">
            <v>2400000</v>
          </cell>
          <cell r="J72">
            <v>5600000</v>
          </cell>
          <cell r="K72">
            <v>5600000</v>
          </cell>
          <cell r="M72">
            <v>0</v>
          </cell>
        </row>
        <row r="73">
          <cell r="C73" t="str">
            <v>모험놀이대138075</v>
          </cell>
          <cell r="D73">
            <v>1</v>
          </cell>
          <cell r="E73" t="str">
            <v>EA</v>
          </cell>
          <cell r="F73">
            <v>3800000</v>
          </cell>
          <cell r="G73">
            <v>3800000</v>
          </cell>
          <cell r="H73">
            <v>1200000</v>
          </cell>
          <cell r="I73">
            <v>1200000</v>
          </cell>
          <cell r="J73">
            <v>2600000</v>
          </cell>
          <cell r="K73">
            <v>2600000</v>
          </cell>
          <cell r="M73">
            <v>0</v>
          </cell>
        </row>
        <row r="74">
          <cell r="C74" t="str">
            <v>모험놀이대138401</v>
          </cell>
          <cell r="D74">
            <v>1</v>
          </cell>
          <cell r="E74" t="str">
            <v>EA</v>
          </cell>
          <cell r="F74">
            <v>3700000</v>
          </cell>
          <cell r="G74">
            <v>3700000</v>
          </cell>
          <cell r="H74">
            <v>1100000</v>
          </cell>
          <cell r="I74">
            <v>1100000</v>
          </cell>
          <cell r="J74">
            <v>2600000</v>
          </cell>
          <cell r="K74">
            <v>2600000</v>
          </cell>
          <cell r="M74">
            <v>0</v>
          </cell>
        </row>
        <row r="75">
          <cell r="C75" t="str">
            <v>목재난간H400</v>
          </cell>
          <cell r="D75">
            <v>1</v>
          </cell>
          <cell r="E75" t="str">
            <v>m</v>
          </cell>
          <cell r="F75">
            <v>72000</v>
          </cell>
          <cell r="G75">
            <v>72000</v>
          </cell>
          <cell r="H75">
            <v>17000</v>
          </cell>
          <cell r="I75">
            <v>17000</v>
          </cell>
          <cell r="J75">
            <v>55000</v>
          </cell>
          <cell r="K75">
            <v>55000</v>
          </cell>
          <cell r="L75">
            <v>0</v>
          </cell>
          <cell r="M75">
            <v>0</v>
          </cell>
        </row>
        <row r="76">
          <cell r="C76" t="str">
            <v>목재벤치H300</v>
          </cell>
          <cell r="D76">
            <v>1</v>
          </cell>
          <cell r="E76" t="str">
            <v>m</v>
          </cell>
          <cell r="F76">
            <v>150000</v>
          </cell>
          <cell r="G76">
            <v>150000</v>
          </cell>
          <cell r="I76">
            <v>0</v>
          </cell>
          <cell r="J76">
            <v>150000</v>
          </cell>
          <cell r="K76">
            <v>150000</v>
          </cell>
          <cell r="M76">
            <v>0</v>
          </cell>
        </row>
        <row r="77">
          <cell r="C77" t="str">
            <v>문경석판석포장T30</v>
          </cell>
          <cell r="D77">
            <v>1</v>
          </cell>
          <cell r="E77" t="str">
            <v>m2</v>
          </cell>
          <cell r="F77">
            <v>83000</v>
          </cell>
          <cell r="G77">
            <v>83000</v>
          </cell>
          <cell r="H77">
            <v>22000</v>
          </cell>
          <cell r="I77">
            <v>22000</v>
          </cell>
          <cell r="J77">
            <v>61000</v>
          </cell>
          <cell r="K77">
            <v>61000</v>
          </cell>
          <cell r="L77">
            <v>0</v>
          </cell>
          <cell r="M77">
            <v>0</v>
          </cell>
        </row>
        <row r="78">
          <cell r="C78" t="str">
            <v>문어조합놀이대QI0615</v>
          </cell>
          <cell r="D78">
            <v>1</v>
          </cell>
          <cell r="E78" t="str">
            <v>EA</v>
          </cell>
          <cell r="F78">
            <v>32000000</v>
          </cell>
          <cell r="G78">
            <v>32000000</v>
          </cell>
          <cell r="H78">
            <v>9500000</v>
          </cell>
          <cell r="I78">
            <v>9500000</v>
          </cell>
          <cell r="J78">
            <v>22500000</v>
          </cell>
          <cell r="K78">
            <v>22500000</v>
          </cell>
          <cell r="M78">
            <v>0</v>
          </cell>
        </row>
        <row r="79">
          <cell r="C79" t="str">
            <v>미로120450</v>
          </cell>
          <cell r="D79">
            <v>1</v>
          </cell>
          <cell r="E79" t="str">
            <v>EA</v>
          </cell>
          <cell r="F79">
            <v>6700000</v>
          </cell>
          <cell r="G79">
            <v>6700000</v>
          </cell>
          <cell r="H79">
            <v>2000000</v>
          </cell>
          <cell r="I79">
            <v>2000000</v>
          </cell>
          <cell r="J79">
            <v>4700000</v>
          </cell>
          <cell r="K79">
            <v>4700000</v>
          </cell>
          <cell r="M79">
            <v>0</v>
          </cell>
        </row>
        <row r="80">
          <cell r="C80" t="str">
            <v>발문양패턴</v>
          </cell>
          <cell r="D80">
            <v>1</v>
          </cell>
          <cell r="E80" t="str">
            <v>EA</v>
          </cell>
          <cell r="F80">
            <v>173000</v>
          </cell>
          <cell r="G80">
            <v>173000</v>
          </cell>
          <cell r="H80">
            <v>33000</v>
          </cell>
          <cell r="I80">
            <v>33000</v>
          </cell>
          <cell r="J80">
            <v>140000</v>
          </cell>
          <cell r="K80">
            <v>140000</v>
          </cell>
          <cell r="L80">
            <v>0</v>
          </cell>
          <cell r="M80">
            <v>0</v>
          </cell>
        </row>
        <row r="81">
          <cell r="C81" t="str">
            <v>방음벽</v>
          </cell>
          <cell r="D81">
            <v>1</v>
          </cell>
          <cell r="E81" t="str">
            <v>m</v>
          </cell>
          <cell r="F81">
            <v>650000</v>
          </cell>
          <cell r="G81">
            <v>650000</v>
          </cell>
          <cell r="H81">
            <v>200000</v>
          </cell>
          <cell r="I81">
            <v>200000</v>
          </cell>
          <cell r="J81">
            <v>450000</v>
          </cell>
          <cell r="K81">
            <v>450000</v>
          </cell>
          <cell r="M81">
            <v>0</v>
          </cell>
        </row>
        <row r="82">
          <cell r="C82" t="str">
            <v>배드민턴네트</v>
          </cell>
          <cell r="D82">
            <v>1</v>
          </cell>
          <cell r="E82" t="str">
            <v>개소</v>
          </cell>
          <cell r="F82">
            <v>70000</v>
          </cell>
          <cell r="G82">
            <v>70000</v>
          </cell>
          <cell r="I82">
            <v>0</v>
          </cell>
          <cell r="J82">
            <v>70000</v>
          </cell>
          <cell r="K82">
            <v>70000</v>
          </cell>
          <cell r="M82">
            <v>0</v>
          </cell>
        </row>
        <row r="83">
          <cell r="C83" t="str">
            <v>배드민턴포스트</v>
          </cell>
          <cell r="D83">
            <v>1</v>
          </cell>
          <cell r="E83" t="str">
            <v>조</v>
          </cell>
          <cell r="F83">
            <v>350000</v>
          </cell>
          <cell r="G83">
            <v>350000</v>
          </cell>
          <cell r="H83">
            <v>100000</v>
          </cell>
          <cell r="I83">
            <v>100000</v>
          </cell>
          <cell r="J83">
            <v>250000</v>
          </cell>
          <cell r="K83">
            <v>250000</v>
          </cell>
          <cell r="M83">
            <v>0</v>
          </cell>
        </row>
        <row r="84">
          <cell r="C84" t="str">
            <v>배조합놀이대QG1189</v>
          </cell>
          <cell r="D84">
            <v>1</v>
          </cell>
          <cell r="E84" t="str">
            <v>EA</v>
          </cell>
          <cell r="F84">
            <v>26000000</v>
          </cell>
          <cell r="G84">
            <v>26000000</v>
          </cell>
          <cell r="H84">
            <v>8000000</v>
          </cell>
          <cell r="I84">
            <v>8000000</v>
          </cell>
          <cell r="J84">
            <v>18000000</v>
          </cell>
          <cell r="K84">
            <v>18000000</v>
          </cell>
          <cell r="M84">
            <v>0</v>
          </cell>
        </row>
        <row r="85">
          <cell r="C85" t="str">
            <v>벤치</v>
          </cell>
          <cell r="D85">
            <v>1</v>
          </cell>
          <cell r="E85" t="str">
            <v>EA</v>
          </cell>
          <cell r="F85">
            <v>1300000</v>
          </cell>
          <cell r="G85">
            <v>1300000</v>
          </cell>
          <cell r="I85">
            <v>0</v>
          </cell>
          <cell r="J85">
            <v>1300000</v>
          </cell>
          <cell r="K85">
            <v>1300000</v>
          </cell>
          <cell r="M85">
            <v>0</v>
          </cell>
        </row>
        <row r="86">
          <cell r="C86" t="str">
            <v>벽오르기112224</v>
          </cell>
          <cell r="D86">
            <v>1</v>
          </cell>
          <cell r="E86" t="str">
            <v>EA</v>
          </cell>
          <cell r="F86">
            <v>6000000</v>
          </cell>
          <cell r="G86">
            <v>6000000</v>
          </cell>
          <cell r="H86">
            <v>1500000</v>
          </cell>
          <cell r="I86">
            <v>1500000</v>
          </cell>
          <cell r="J86">
            <v>4500000</v>
          </cell>
          <cell r="K86">
            <v>4500000</v>
          </cell>
          <cell r="L86">
            <v>0</v>
          </cell>
          <cell r="M86">
            <v>0</v>
          </cell>
        </row>
        <row r="87">
          <cell r="C87" t="str">
            <v>벽오르기112225</v>
          </cell>
          <cell r="D87">
            <v>1</v>
          </cell>
          <cell r="E87" t="str">
            <v>EA</v>
          </cell>
          <cell r="F87">
            <v>8000000</v>
          </cell>
          <cell r="G87">
            <v>8000000</v>
          </cell>
          <cell r="H87">
            <v>2400000</v>
          </cell>
          <cell r="I87">
            <v>2400000</v>
          </cell>
          <cell r="J87">
            <v>5600000</v>
          </cell>
          <cell r="K87">
            <v>5600000</v>
          </cell>
          <cell r="M87">
            <v>0</v>
          </cell>
        </row>
        <row r="88">
          <cell r="C88" t="str">
            <v>별자리조합놀이대QG0272</v>
          </cell>
          <cell r="D88">
            <v>1</v>
          </cell>
          <cell r="E88" t="str">
            <v>EA</v>
          </cell>
          <cell r="F88">
            <v>26000000</v>
          </cell>
          <cell r="G88">
            <v>26000000</v>
          </cell>
          <cell r="H88">
            <v>7900000</v>
          </cell>
          <cell r="I88">
            <v>7900000</v>
          </cell>
          <cell r="J88">
            <v>18100000</v>
          </cell>
          <cell r="K88">
            <v>18100000</v>
          </cell>
          <cell r="M88">
            <v>0</v>
          </cell>
        </row>
        <row r="89">
          <cell r="C89" t="str">
            <v>사각파고라4000x4000</v>
          </cell>
          <cell r="D89">
            <v>1</v>
          </cell>
          <cell r="E89" t="str">
            <v>EA</v>
          </cell>
          <cell r="F89">
            <v>4500000</v>
          </cell>
          <cell r="G89">
            <v>4500000</v>
          </cell>
          <cell r="H89">
            <v>800000</v>
          </cell>
          <cell r="I89">
            <v>800000</v>
          </cell>
          <cell r="J89">
            <v>3700000</v>
          </cell>
          <cell r="K89">
            <v>3700000</v>
          </cell>
          <cell r="L89">
            <v>0</v>
          </cell>
          <cell r="M89">
            <v>0</v>
          </cell>
        </row>
        <row r="90">
          <cell r="C90" t="str">
            <v>사각플랜터1800x1800</v>
          </cell>
          <cell r="D90">
            <v>1</v>
          </cell>
          <cell r="E90" t="str">
            <v>EA</v>
          </cell>
          <cell r="F90">
            <v>890000</v>
          </cell>
          <cell r="G90">
            <v>890000</v>
          </cell>
          <cell r="H90">
            <v>390000</v>
          </cell>
          <cell r="I90">
            <v>390000</v>
          </cell>
          <cell r="J90">
            <v>500000</v>
          </cell>
          <cell r="K90">
            <v>500000</v>
          </cell>
          <cell r="L90">
            <v>0</v>
          </cell>
          <cell r="M90">
            <v>0</v>
          </cell>
        </row>
        <row r="91">
          <cell r="C91" t="str">
            <v>사각플랜터2000x2000x450</v>
          </cell>
          <cell r="D91">
            <v>1</v>
          </cell>
          <cell r="E91" t="str">
            <v>개소</v>
          </cell>
          <cell r="F91">
            <v>550000</v>
          </cell>
          <cell r="G91">
            <v>550000</v>
          </cell>
          <cell r="H91">
            <v>170000</v>
          </cell>
          <cell r="I91">
            <v>170000</v>
          </cell>
          <cell r="J91">
            <v>380000</v>
          </cell>
          <cell r="K91">
            <v>380000</v>
          </cell>
          <cell r="M91">
            <v>0</v>
          </cell>
        </row>
        <row r="92">
          <cell r="C92" t="str">
            <v>산벽계단W1500</v>
          </cell>
          <cell r="D92">
            <v>1</v>
          </cell>
          <cell r="E92" t="str">
            <v>EA</v>
          </cell>
          <cell r="F92">
            <v>720000</v>
          </cell>
          <cell r="G92">
            <v>720000</v>
          </cell>
          <cell r="H92">
            <v>80000</v>
          </cell>
          <cell r="I92">
            <v>80000</v>
          </cell>
          <cell r="J92">
            <v>640000</v>
          </cell>
          <cell r="K92">
            <v>640000</v>
          </cell>
          <cell r="M92">
            <v>0</v>
          </cell>
        </row>
        <row r="93">
          <cell r="C93" t="str">
            <v>산벽계단W2000</v>
          </cell>
          <cell r="D93">
            <v>1</v>
          </cell>
          <cell r="E93" t="str">
            <v>EA</v>
          </cell>
          <cell r="F93">
            <v>840000</v>
          </cell>
          <cell r="G93">
            <v>840000</v>
          </cell>
          <cell r="H93">
            <v>120000</v>
          </cell>
          <cell r="I93">
            <v>120000</v>
          </cell>
          <cell r="J93">
            <v>720000</v>
          </cell>
          <cell r="K93">
            <v>720000</v>
          </cell>
          <cell r="M93">
            <v>0</v>
          </cell>
        </row>
        <row r="94">
          <cell r="C94" t="str">
            <v>산석계단3단</v>
          </cell>
          <cell r="D94">
            <v>1</v>
          </cell>
          <cell r="E94" t="str">
            <v>개소</v>
          </cell>
          <cell r="F94">
            <v>259000</v>
          </cell>
          <cell r="G94">
            <v>259000</v>
          </cell>
          <cell r="H94">
            <v>59000</v>
          </cell>
          <cell r="I94">
            <v>59000</v>
          </cell>
          <cell r="J94">
            <v>200000</v>
          </cell>
          <cell r="K94">
            <v>200000</v>
          </cell>
          <cell r="L94" t="str">
            <v/>
          </cell>
          <cell r="M94">
            <v>0</v>
          </cell>
        </row>
        <row r="95">
          <cell r="C95" t="str">
            <v>산석쌓기H1000</v>
          </cell>
          <cell r="D95">
            <v>1</v>
          </cell>
          <cell r="E95" t="str">
            <v>개소</v>
          </cell>
          <cell r="F95">
            <v>230000</v>
          </cell>
          <cell r="G95">
            <v>230000</v>
          </cell>
          <cell r="H95">
            <v>50000</v>
          </cell>
          <cell r="I95">
            <v>50000</v>
          </cell>
          <cell r="J95">
            <v>180000</v>
          </cell>
          <cell r="K95">
            <v>180000</v>
          </cell>
          <cell r="M95">
            <v>0</v>
          </cell>
        </row>
        <row r="96">
          <cell r="C96" t="str">
            <v>산석쌓기H1200</v>
          </cell>
          <cell r="D96">
            <v>1</v>
          </cell>
          <cell r="E96" t="str">
            <v>m</v>
          </cell>
          <cell r="F96">
            <v>179000</v>
          </cell>
          <cell r="G96">
            <v>179000</v>
          </cell>
          <cell r="H96">
            <v>69000</v>
          </cell>
          <cell r="I96">
            <v>69000</v>
          </cell>
          <cell r="J96">
            <v>110000</v>
          </cell>
          <cell r="K96">
            <v>110000</v>
          </cell>
          <cell r="L96">
            <v>0</v>
          </cell>
          <cell r="M96">
            <v>0</v>
          </cell>
        </row>
        <row r="97">
          <cell r="C97" t="str">
            <v>산석쌓기H400</v>
          </cell>
          <cell r="D97">
            <v>1</v>
          </cell>
          <cell r="E97" t="str">
            <v>m</v>
          </cell>
          <cell r="F97">
            <v>85000</v>
          </cell>
          <cell r="G97">
            <v>85000</v>
          </cell>
          <cell r="H97">
            <v>35000</v>
          </cell>
          <cell r="I97">
            <v>35000</v>
          </cell>
          <cell r="J97">
            <v>50000</v>
          </cell>
          <cell r="K97">
            <v>50000</v>
          </cell>
          <cell r="M97">
            <v>0</v>
          </cell>
        </row>
        <row r="98">
          <cell r="C98" t="str">
            <v>산석쌓기H600</v>
          </cell>
          <cell r="D98">
            <v>1</v>
          </cell>
          <cell r="E98" t="str">
            <v>m</v>
          </cell>
          <cell r="F98">
            <v>123000</v>
          </cell>
          <cell r="G98">
            <v>123000</v>
          </cell>
          <cell r="H98">
            <v>44000</v>
          </cell>
          <cell r="I98">
            <v>44000</v>
          </cell>
          <cell r="J98">
            <v>79000</v>
          </cell>
          <cell r="K98">
            <v>79000</v>
          </cell>
          <cell r="L98">
            <v>0</v>
          </cell>
          <cell r="M98">
            <v>0</v>
          </cell>
        </row>
        <row r="99">
          <cell r="C99" t="str">
            <v>산석쌓기H6500</v>
          </cell>
          <cell r="D99">
            <v>1</v>
          </cell>
          <cell r="E99" t="str">
            <v>개소</v>
          </cell>
          <cell r="F99">
            <v>1300000</v>
          </cell>
          <cell r="G99">
            <v>1300000</v>
          </cell>
          <cell r="H99">
            <v>200000</v>
          </cell>
          <cell r="I99">
            <v>200000</v>
          </cell>
          <cell r="J99">
            <v>1100000</v>
          </cell>
          <cell r="K99">
            <v>1100000</v>
          </cell>
          <cell r="M99">
            <v>0</v>
          </cell>
        </row>
        <row r="100">
          <cell r="C100" t="str">
            <v>산석쌓기WallH500-1200</v>
          </cell>
          <cell r="D100">
            <v>1</v>
          </cell>
          <cell r="E100" t="str">
            <v>m2</v>
          </cell>
          <cell r="F100">
            <v>170000</v>
          </cell>
          <cell r="G100">
            <v>170000</v>
          </cell>
          <cell r="H100">
            <v>50000</v>
          </cell>
          <cell r="I100">
            <v>50000</v>
          </cell>
          <cell r="J100">
            <v>120000</v>
          </cell>
          <cell r="K100">
            <v>120000</v>
          </cell>
          <cell r="M100">
            <v>0</v>
          </cell>
        </row>
        <row r="101">
          <cell r="C101" t="str">
            <v>산석연식의자2000x600xH400</v>
          </cell>
          <cell r="D101">
            <v>1</v>
          </cell>
          <cell r="E101" t="str">
            <v>EA</v>
          </cell>
          <cell r="F101">
            <v>240000</v>
          </cell>
          <cell r="G101">
            <v>240000</v>
          </cell>
          <cell r="H101">
            <v>40000</v>
          </cell>
          <cell r="I101">
            <v>40000</v>
          </cell>
          <cell r="J101">
            <v>200000</v>
          </cell>
          <cell r="K101">
            <v>200000</v>
          </cell>
          <cell r="M101">
            <v>0</v>
          </cell>
        </row>
        <row r="102">
          <cell r="C102" t="str">
            <v>산석연식의자3000x600xH400</v>
          </cell>
          <cell r="D102">
            <v>1</v>
          </cell>
          <cell r="E102" t="str">
            <v>EA</v>
          </cell>
          <cell r="F102">
            <v>400000</v>
          </cell>
          <cell r="G102">
            <v>400000</v>
          </cell>
          <cell r="H102">
            <v>60000</v>
          </cell>
          <cell r="I102">
            <v>60000</v>
          </cell>
          <cell r="J102">
            <v>340000</v>
          </cell>
          <cell r="K102">
            <v>340000</v>
          </cell>
          <cell r="M102">
            <v>0</v>
          </cell>
        </row>
        <row r="103">
          <cell r="C103" t="str">
            <v>산석연식의자3500x600xH400</v>
          </cell>
          <cell r="D103">
            <v>1</v>
          </cell>
          <cell r="E103" t="str">
            <v>EA</v>
          </cell>
          <cell r="F103">
            <v>540000</v>
          </cell>
          <cell r="G103">
            <v>540000</v>
          </cell>
          <cell r="H103">
            <v>70000</v>
          </cell>
          <cell r="I103">
            <v>70000</v>
          </cell>
          <cell r="J103">
            <v>470000</v>
          </cell>
          <cell r="K103">
            <v>470000</v>
          </cell>
          <cell r="M103">
            <v>0</v>
          </cell>
        </row>
        <row r="104">
          <cell r="C104" t="str">
            <v>삼바10250</v>
          </cell>
          <cell r="D104">
            <v>1</v>
          </cell>
          <cell r="E104" t="str">
            <v>EA</v>
          </cell>
          <cell r="F104">
            <v>2000000</v>
          </cell>
          <cell r="G104">
            <v>2000000</v>
          </cell>
          <cell r="H104">
            <v>600000</v>
          </cell>
          <cell r="I104">
            <v>600000</v>
          </cell>
          <cell r="J104">
            <v>1400000</v>
          </cell>
          <cell r="K104">
            <v>1400000</v>
          </cell>
          <cell r="M104">
            <v>0</v>
          </cell>
        </row>
        <row r="105">
          <cell r="C105" t="str">
            <v>산석쌓기W450</v>
          </cell>
          <cell r="D105">
            <v>1</v>
          </cell>
          <cell r="E105" t="str">
            <v>m2</v>
          </cell>
          <cell r="F105">
            <v>226000</v>
          </cell>
          <cell r="G105">
            <v>226000</v>
          </cell>
          <cell r="H105">
            <v>76000</v>
          </cell>
          <cell r="I105">
            <v>76000</v>
          </cell>
          <cell r="J105">
            <v>150000</v>
          </cell>
          <cell r="K105">
            <v>150000</v>
          </cell>
          <cell r="L105">
            <v>0</v>
          </cell>
          <cell r="M105">
            <v>0</v>
          </cell>
        </row>
        <row r="106">
          <cell r="C106" t="str">
            <v>성조합놀이대120081</v>
          </cell>
          <cell r="D106">
            <v>1</v>
          </cell>
          <cell r="E106" t="str">
            <v>EA</v>
          </cell>
          <cell r="F106">
            <v>23000000</v>
          </cell>
          <cell r="G106">
            <v>23000000</v>
          </cell>
          <cell r="H106">
            <v>7000000</v>
          </cell>
          <cell r="I106">
            <v>7000000</v>
          </cell>
          <cell r="J106">
            <v>16000000</v>
          </cell>
          <cell r="K106">
            <v>16000000</v>
          </cell>
          <cell r="M106">
            <v>0</v>
          </cell>
        </row>
        <row r="107">
          <cell r="C107" t="str">
            <v>성조합놀이대QG0316</v>
          </cell>
          <cell r="D107">
            <v>1</v>
          </cell>
          <cell r="E107" t="str">
            <v>EA</v>
          </cell>
          <cell r="F107">
            <v>23000000</v>
          </cell>
          <cell r="G107">
            <v>23000000</v>
          </cell>
          <cell r="H107">
            <v>7000000</v>
          </cell>
          <cell r="I107">
            <v>7000000</v>
          </cell>
          <cell r="J107">
            <v>16000000</v>
          </cell>
          <cell r="K107">
            <v>16000000</v>
          </cell>
          <cell r="L107">
            <v>0</v>
          </cell>
          <cell r="M107">
            <v>0</v>
          </cell>
        </row>
        <row r="108">
          <cell r="C108" t="str">
            <v>성조합놀이대QG0618</v>
          </cell>
          <cell r="D108">
            <v>1</v>
          </cell>
          <cell r="E108" t="str">
            <v>EA</v>
          </cell>
          <cell r="F108">
            <v>23000000</v>
          </cell>
          <cell r="G108">
            <v>23000000</v>
          </cell>
          <cell r="H108">
            <v>7000000</v>
          </cell>
          <cell r="I108">
            <v>7000000</v>
          </cell>
          <cell r="J108">
            <v>16000000</v>
          </cell>
          <cell r="K108">
            <v>16000000</v>
          </cell>
          <cell r="M108">
            <v>0</v>
          </cell>
        </row>
        <row r="109">
          <cell r="C109" t="str">
            <v>소일콘포장</v>
          </cell>
          <cell r="D109">
            <v>1</v>
          </cell>
          <cell r="E109" t="str">
            <v>m2</v>
          </cell>
          <cell r="F109">
            <v>20700</v>
          </cell>
          <cell r="G109">
            <v>20700</v>
          </cell>
          <cell r="H109">
            <v>7700</v>
          </cell>
          <cell r="I109">
            <v>7700</v>
          </cell>
          <cell r="J109">
            <v>13000</v>
          </cell>
          <cell r="K109">
            <v>13000</v>
          </cell>
          <cell r="L109">
            <v>0</v>
          </cell>
          <cell r="M109">
            <v>0</v>
          </cell>
        </row>
        <row r="110">
          <cell r="C110" t="str">
            <v>소형고압블럭225x112.5x80,적색</v>
          </cell>
          <cell r="D110">
            <v>1</v>
          </cell>
          <cell r="E110" t="str">
            <v>m2</v>
          </cell>
          <cell r="F110">
            <v>15500</v>
          </cell>
          <cell r="G110">
            <v>15500</v>
          </cell>
          <cell r="H110">
            <v>6500</v>
          </cell>
          <cell r="I110">
            <v>6500</v>
          </cell>
          <cell r="J110">
            <v>8500</v>
          </cell>
          <cell r="K110">
            <v>8500</v>
          </cell>
          <cell r="L110">
            <v>500</v>
          </cell>
          <cell r="M110">
            <v>500</v>
          </cell>
        </row>
        <row r="111">
          <cell r="C111" t="str">
            <v>소형고압블럭225x112.5x80,회색</v>
          </cell>
          <cell r="D111">
            <v>1</v>
          </cell>
          <cell r="E111" t="str">
            <v>m2</v>
          </cell>
          <cell r="F111">
            <v>14500</v>
          </cell>
          <cell r="G111">
            <v>14500</v>
          </cell>
          <cell r="H111">
            <v>6500</v>
          </cell>
          <cell r="I111">
            <v>6500</v>
          </cell>
          <cell r="J111">
            <v>7500</v>
          </cell>
          <cell r="K111">
            <v>7500</v>
          </cell>
          <cell r="L111">
            <v>500</v>
          </cell>
          <cell r="M111">
            <v>500</v>
          </cell>
        </row>
        <row r="112">
          <cell r="C112" t="str">
            <v>소형고압블럭U형,T=60,적색</v>
          </cell>
          <cell r="D112">
            <v>1</v>
          </cell>
          <cell r="E112" t="str">
            <v>m2</v>
          </cell>
          <cell r="F112">
            <v>14000</v>
          </cell>
          <cell r="G112">
            <v>14000</v>
          </cell>
          <cell r="H112">
            <v>6000</v>
          </cell>
          <cell r="I112">
            <v>6000</v>
          </cell>
          <cell r="J112">
            <v>7500</v>
          </cell>
          <cell r="K112">
            <v>7500</v>
          </cell>
          <cell r="L112">
            <v>500</v>
          </cell>
          <cell r="M112">
            <v>500</v>
          </cell>
        </row>
        <row r="113">
          <cell r="C113" t="str">
            <v>소형고압블럭U형,T=60,회색</v>
          </cell>
          <cell r="D113">
            <v>1</v>
          </cell>
          <cell r="E113" t="str">
            <v>m2</v>
          </cell>
          <cell r="F113">
            <v>13500</v>
          </cell>
          <cell r="G113">
            <v>13500</v>
          </cell>
          <cell r="H113">
            <v>6000</v>
          </cell>
          <cell r="I113">
            <v>6000</v>
          </cell>
          <cell r="J113">
            <v>7000</v>
          </cell>
          <cell r="K113">
            <v>7000</v>
          </cell>
          <cell r="L113">
            <v>500</v>
          </cell>
          <cell r="M113">
            <v>500</v>
          </cell>
        </row>
        <row r="114">
          <cell r="C114" t="str">
            <v>수목보호겸용의자D2460</v>
          </cell>
          <cell r="D114">
            <v>1</v>
          </cell>
          <cell r="E114" t="str">
            <v>EA</v>
          </cell>
          <cell r="F114">
            <v>1250000</v>
          </cell>
          <cell r="G114">
            <v>1250000</v>
          </cell>
          <cell r="H114">
            <v>350000</v>
          </cell>
          <cell r="I114">
            <v>350000</v>
          </cell>
          <cell r="J114">
            <v>900000</v>
          </cell>
          <cell r="K114">
            <v>900000</v>
          </cell>
          <cell r="M114">
            <v>0</v>
          </cell>
        </row>
        <row r="115">
          <cell r="C115" t="str">
            <v>수목보호틀"A"H150-350</v>
          </cell>
          <cell r="D115">
            <v>1</v>
          </cell>
          <cell r="E115" t="str">
            <v>EA</v>
          </cell>
          <cell r="F115">
            <v>1300000</v>
          </cell>
          <cell r="G115">
            <v>1300000</v>
          </cell>
          <cell r="H115">
            <v>400000</v>
          </cell>
          <cell r="I115">
            <v>400000</v>
          </cell>
          <cell r="J115">
            <v>900000</v>
          </cell>
          <cell r="K115">
            <v>900000</v>
          </cell>
          <cell r="L115" t="str">
            <v/>
          </cell>
          <cell r="M115">
            <v>0</v>
          </cell>
        </row>
        <row r="116">
          <cell r="C116" t="str">
            <v>수목보호틀"B"H150-350</v>
          </cell>
          <cell r="D116">
            <v>1</v>
          </cell>
          <cell r="E116" t="str">
            <v>EA</v>
          </cell>
          <cell r="F116">
            <v>1100000</v>
          </cell>
          <cell r="G116">
            <v>1100000</v>
          </cell>
          <cell r="H116">
            <v>350000</v>
          </cell>
          <cell r="I116">
            <v>350000</v>
          </cell>
          <cell r="J116">
            <v>750000</v>
          </cell>
          <cell r="K116">
            <v>750000</v>
          </cell>
          <cell r="L116" t="str">
            <v/>
          </cell>
          <cell r="M116">
            <v>0</v>
          </cell>
        </row>
        <row r="117">
          <cell r="C117" t="str">
            <v>수목보호틀"C"H150-350</v>
          </cell>
          <cell r="D117">
            <v>1</v>
          </cell>
          <cell r="E117" t="str">
            <v>EA</v>
          </cell>
          <cell r="F117">
            <v>1100000</v>
          </cell>
          <cell r="G117">
            <v>1100000</v>
          </cell>
          <cell r="H117">
            <v>350000</v>
          </cell>
          <cell r="I117">
            <v>350000</v>
          </cell>
          <cell r="J117">
            <v>750000</v>
          </cell>
          <cell r="K117">
            <v>750000</v>
          </cell>
          <cell r="L117" t="str">
            <v/>
          </cell>
          <cell r="M117">
            <v>0</v>
          </cell>
        </row>
        <row r="118">
          <cell r="C118" t="str">
            <v>수목보호홀덮개1370x1370</v>
          </cell>
          <cell r="D118">
            <v>1</v>
          </cell>
          <cell r="E118" t="str">
            <v>EA</v>
          </cell>
          <cell r="F118">
            <v>150000</v>
          </cell>
          <cell r="G118">
            <v>150000</v>
          </cell>
          <cell r="H118">
            <v>20000</v>
          </cell>
          <cell r="I118">
            <v>20000</v>
          </cell>
          <cell r="J118">
            <v>130000</v>
          </cell>
          <cell r="K118">
            <v>130000</v>
          </cell>
          <cell r="M118">
            <v>0</v>
          </cell>
        </row>
        <row r="119">
          <cell r="C119" t="str">
            <v>스테시석놓기W500-900</v>
          </cell>
          <cell r="D119">
            <v>1</v>
          </cell>
          <cell r="E119" t="str">
            <v>EA</v>
          </cell>
          <cell r="F119">
            <v>580000</v>
          </cell>
          <cell r="G119">
            <v>580000</v>
          </cell>
          <cell r="H119">
            <v>130000</v>
          </cell>
          <cell r="I119">
            <v>130000</v>
          </cell>
          <cell r="J119">
            <v>450000</v>
          </cell>
          <cell r="K119">
            <v>450000</v>
          </cell>
          <cell r="M119">
            <v>0</v>
          </cell>
        </row>
        <row r="120">
          <cell r="C120" t="str">
            <v>스텐드계단12단,점토벽돌</v>
          </cell>
          <cell r="D120">
            <v>1</v>
          </cell>
          <cell r="E120" t="str">
            <v>개소</v>
          </cell>
          <cell r="F120">
            <v>1760000</v>
          </cell>
          <cell r="G120">
            <v>1760000</v>
          </cell>
          <cell r="H120">
            <v>660000</v>
          </cell>
          <cell r="I120">
            <v>660000</v>
          </cell>
          <cell r="J120">
            <v>1100000</v>
          </cell>
          <cell r="K120">
            <v>1100000</v>
          </cell>
          <cell r="L120" t="str">
            <v/>
          </cell>
          <cell r="M120">
            <v>0</v>
          </cell>
        </row>
        <row r="121">
          <cell r="C121" t="str">
            <v>스텐드계단18단,점토벽돌</v>
          </cell>
          <cell r="D121">
            <v>1</v>
          </cell>
          <cell r="E121" t="str">
            <v>개소</v>
          </cell>
          <cell r="F121">
            <v>1910000</v>
          </cell>
          <cell r="G121">
            <v>1910000</v>
          </cell>
          <cell r="H121">
            <v>710000</v>
          </cell>
          <cell r="I121">
            <v>710000</v>
          </cell>
          <cell r="J121">
            <v>1200000</v>
          </cell>
          <cell r="K121">
            <v>1200000</v>
          </cell>
          <cell r="L121" t="str">
            <v/>
          </cell>
          <cell r="M121">
            <v>0</v>
          </cell>
        </row>
        <row r="122">
          <cell r="C122" t="str">
            <v>스텐드의자합성목재+점토벽돌</v>
          </cell>
          <cell r="D122">
            <v>1</v>
          </cell>
          <cell r="E122" t="str">
            <v>m</v>
          </cell>
          <cell r="F122">
            <v>155000</v>
          </cell>
          <cell r="G122">
            <v>155000</v>
          </cell>
          <cell r="H122">
            <v>25000</v>
          </cell>
          <cell r="I122">
            <v>25000</v>
          </cell>
          <cell r="J122">
            <v>130000</v>
          </cell>
          <cell r="K122">
            <v>130000</v>
          </cell>
          <cell r="M122">
            <v>0</v>
          </cell>
        </row>
        <row r="123">
          <cell r="C123" t="str">
            <v>시이소10236</v>
          </cell>
          <cell r="D123">
            <v>1</v>
          </cell>
          <cell r="E123" t="str">
            <v>EA</v>
          </cell>
          <cell r="F123">
            <v>1700000</v>
          </cell>
          <cell r="G123">
            <v>1700000</v>
          </cell>
          <cell r="H123">
            <v>500000</v>
          </cell>
          <cell r="I123">
            <v>500000</v>
          </cell>
          <cell r="J123">
            <v>1200000</v>
          </cell>
          <cell r="K123">
            <v>1200000</v>
          </cell>
          <cell r="M123">
            <v>0</v>
          </cell>
        </row>
        <row r="124">
          <cell r="C124" t="str">
            <v>심판대</v>
          </cell>
          <cell r="D124">
            <v>1</v>
          </cell>
          <cell r="E124" t="str">
            <v>개소</v>
          </cell>
          <cell r="F124">
            <v>200000</v>
          </cell>
          <cell r="G124">
            <v>200000</v>
          </cell>
          <cell r="I124">
            <v>0</v>
          </cell>
          <cell r="J124">
            <v>200000</v>
          </cell>
          <cell r="K124">
            <v>200000</v>
          </cell>
          <cell r="M124">
            <v>0</v>
          </cell>
        </row>
        <row r="125">
          <cell r="C125" t="str">
            <v>쓰레기분리수거함5종+대형</v>
          </cell>
          <cell r="D125">
            <v>1</v>
          </cell>
          <cell r="E125" t="str">
            <v>개소</v>
          </cell>
          <cell r="F125">
            <v>910000</v>
          </cell>
          <cell r="G125">
            <v>910000</v>
          </cell>
          <cell r="I125">
            <v>0</v>
          </cell>
          <cell r="J125">
            <v>910000</v>
          </cell>
          <cell r="K125">
            <v>910000</v>
          </cell>
          <cell r="M125">
            <v>0</v>
          </cell>
        </row>
        <row r="126">
          <cell r="C126" t="str">
            <v>안내판W1100xH1200</v>
          </cell>
          <cell r="D126">
            <v>1</v>
          </cell>
          <cell r="E126" t="str">
            <v>EA</v>
          </cell>
          <cell r="F126">
            <v>1200000</v>
          </cell>
          <cell r="G126">
            <v>1200000</v>
          </cell>
          <cell r="H126">
            <v>200000</v>
          </cell>
          <cell r="I126">
            <v>200000</v>
          </cell>
          <cell r="J126">
            <v>1000000</v>
          </cell>
          <cell r="K126">
            <v>1000000</v>
          </cell>
          <cell r="L126">
            <v>0</v>
          </cell>
          <cell r="M126">
            <v>0</v>
          </cell>
        </row>
        <row r="127">
          <cell r="C127" t="str">
            <v>안내판류사인물,게시판 등</v>
          </cell>
          <cell r="D127">
            <v>1</v>
          </cell>
          <cell r="E127" t="str">
            <v>개소</v>
          </cell>
          <cell r="F127">
            <v>1300000</v>
          </cell>
          <cell r="G127">
            <v>1300000</v>
          </cell>
          <cell r="H127">
            <v>300000</v>
          </cell>
          <cell r="I127">
            <v>300000</v>
          </cell>
          <cell r="J127">
            <v>1000000</v>
          </cell>
          <cell r="K127">
            <v>1000000</v>
          </cell>
          <cell r="M127">
            <v>0</v>
          </cell>
        </row>
        <row r="128">
          <cell r="C128" t="str">
            <v>안전난간H800</v>
          </cell>
          <cell r="D128">
            <v>1</v>
          </cell>
          <cell r="E128" t="str">
            <v>m</v>
          </cell>
          <cell r="F128">
            <v>94000</v>
          </cell>
          <cell r="G128">
            <v>94000</v>
          </cell>
          <cell r="H128">
            <v>39000</v>
          </cell>
          <cell r="I128">
            <v>39000</v>
          </cell>
          <cell r="J128">
            <v>55000</v>
          </cell>
          <cell r="K128">
            <v>55000</v>
          </cell>
          <cell r="L128">
            <v>0</v>
          </cell>
          <cell r="M128">
            <v>0</v>
          </cell>
        </row>
        <row r="129">
          <cell r="C129" t="str">
            <v>앉음벽H=VAR</v>
          </cell>
          <cell r="D129">
            <v>1</v>
          </cell>
          <cell r="E129" t="str">
            <v>m</v>
          </cell>
          <cell r="F129">
            <v>132000</v>
          </cell>
          <cell r="G129">
            <v>132000</v>
          </cell>
          <cell r="H129">
            <v>55000</v>
          </cell>
          <cell r="I129">
            <v>55000</v>
          </cell>
          <cell r="J129">
            <v>77000</v>
          </cell>
          <cell r="K129">
            <v>77000</v>
          </cell>
          <cell r="L129">
            <v>0</v>
          </cell>
          <cell r="M129">
            <v>0</v>
          </cell>
        </row>
        <row r="130">
          <cell r="C130" t="str">
            <v>앉음벽H400,산석쌓기</v>
          </cell>
          <cell r="D130">
            <v>1</v>
          </cell>
          <cell r="E130" t="str">
            <v>m</v>
          </cell>
          <cell r="F130">
            <v>116000</v>
          </cell>
          <cell r="G130">
            <v>116000</v>
          </cell>
          <cell r="H130">
            <v>39000</v>
          </cell>
          <cell r="I130">
            <v>39000</v>
          </cell>
          <cell r="J130">
            <v>77000</v>
          </cell>
          <cell r="K130">
            <v>77000</v>
          </cell>
          <cell r="L130">
            <v>0</v>
          </cell>
          <cell r="M130">
            <v>0</v>
          </cell>
        </row>
        <row r="131">
          <cell r="C131" t="str">
            <v>앉음벽H400,L3.0</v>
          </cell>
          <cell r="D131">
            <v>1</v>
          </cell>
          <cell r="E131" t="str">
            <v>EA</v>
          </cell>
          <cell r="F131">
            <v>390000</v>
          </cell>
          <cell r="G131">
            <v>390000</v>
          </cell>
          <cell r="H131">
            <v>140000</v>
          </cell>
          <cell r="I131">
            <v>140000</v>
          </cell>
          <cell r="J131">
            <v>250000</v>
          </cell>
          <cell r="K131">
            <v>250000</v>
          </cell>
          <cell r="L131">
            <v>0</v>
          </cell>
          <cell r="M131">
            <v>0</v>
          </cell>
        </row>
        <row r="132">
          <cell r="C132" t="str">
            <v>앉음벽H400,L4.7,스타코마감</v>
          </cell>
          <cell r="D132">
            <v>1</v>
          </cell>
          <cell r="E132" t="str">
            <v>EA</v>
          </cell>
          <cell r="F132">
            <v>550000</v>
          </cell>
          <cell r="G132">
            <v>550000</v>
          </cell>
          <cell r="H132">
            <v>220000</v>
          </cell>
          <cell r="I132">
            <v>220000</v>
          </cell>
          <cell r="J132">
            <v>330000</v>
          </cell>
          <cell r="K132">
            <v>330000</v>
          </cell>
          <cell r="L132">
            <v>0</v>
          </cell>
          <cell r="M132">
            <v>0</v>
          </cell>
        </row>
        <row r="133">
          <cell r="C133" t="str">
            <v>앉음벽H540,산석쌓기</v>
          </cell>
          <cell r="D133">
            <v>1</v>
          </cell>
          <cell r="E133" t="str">
            <v>m</v>
          </cell>
          <cell r="F133">
            <v>123000</v>
          </cell>
          <cell r="G133">
            <v>123000</v>
          </cell>
          <cell r="H133">
            <v>44000</v>
          </cell>
          <cell r="I133">
            <v>44000</v>
          </cell>
          <cell r="J133">
            <v>79000</v>
          </cell>
          <cell r="K133">
            <v>79000</v>
          </cell>
          <cell r="L133">
            <v>0</v>
          </cell>
          <cell r="M133">
            <v>0</v>
          </cell>
        </row>
        <row r="134">
          <cell r="C134" t="str">
            <v>앉음벽L3000</v>
          </cell>
          <cell r="D134">
            <v>1</v>
          </cell>
          <cell r="E134" t="str">
            <v>EA</v>
          </cell>
          <cell r="F134">
            <v>520000</v>
          </cell>
          <cell r="G134">
            <v>520000</v>
          </cell>
          <cell r="H134">
            <v>170000</v>
          </cell>
          <cell r="I134">
            <v>170000</v>
          </cell>
          <cell r="J134">
            <v>350000</v>
          </cell>
          <cell r="K134">
            <v>350000</v>
          </cell>
          <cell r="L134">
            <v>0</v>
          </cell>
          <cell r="M134">
            <v>0</v>
          </cell>
        </row>
        <row r="135">
          <cell r="C135" t="str">
            <v>앉음벽L6.5,H=VAR</v>
          </cell>
          <cell r="D135">
            <v>1</v>
          </cell>
          <cell r="E135" t="str">
            <v>EA</v>
          </cell>
          <cell r="F135">
            <v>1650000</v>
          </cell>
          <cell r="G135">
            <v>1650000</v>
          </cell>
          <cell r="H135">
            <v>770000</v>
          </cell>
          <cell r="I135">
            <v>770000</v>
          </cell>
          <cell r="J135">
            <v>880000</v>
          </cell>
          <cell r="K135">
            <v>880000</v>
          </cell>
          <cell r="L135">
            <v>0</v>
          </cell>
          <cell r="M135">
            <v>0</v>
          </cell>
        </row>
        <row r="136">
          <cell r="C136" t="str">
            <v>야외무대R5000</v>
          </cell>
          <cell r="D136">
            <v>1</v>
          </cell>
          <cell r="E136" t="str">
            <v>개소</v>
          </cell>
          <cell r="F136">
            <v>2180000</v>
          </cell>
          <cell r="G136">
            <v>2180000</v>
          </cell>
          <cell r="H136">
            <v>880000</v>
          </cell>
          <cell r="I136">
            <v>880000</v>
          </cell>
          <cell r="J136">
            <v>1300000</v>
          </cell>
          <cell r="K136">
            <v>1300000</v>
          </cell>
          <cell r="L136">
            <v>0</v>
          </cell>
          <cell r="M136">
            <v>0</v>
          </cell>
        </row>
        <row r="137">
          <cell r="C137" t="str">
            <v>연식의자H450</v>
          </cell>
          <cell r="D137">
            <v>1</v>
          </cell>
          <cell r="E137" t="str">
            <v>m</v>
          </cell>
          <cell r="F137">
            <v>175000</v>
          </cell>
          <cell r="G137">
            <v>175000</v>
          </cell>
          <cell r="H137">
            <v>90000</v>
          </cell>
          <cell r="I137">
            <v>90000</v>
          </cell>
          <cell r="J137">
            <v>85000</v>
          </cell>
          <cell r="K137">
            <v>85000</v>
          </cell>
          <cell r="M137">
            <v>0</v>
          </cell>
        </row>
        <row r="138">
          <cell r="C138" t="str">
            <v>연식의자W390xR3600</v>
          </cell>
          <cell r="D138">
            <v>1</v>
          </cell>
          <cell r="E138" t="str">
            <v>m</v>
          </cell>
          <cell r="F138">
            <v>155000</v>
          </cell>
          <cell r="G138">
            <v>155000</v>
          </cell>
          <cell r="H138">
            <v>80000</v>
          </cell>
          <cell r="I138">
            <v>80000</v>
          </cell>
          <cell r="J138">
            <v>75000</v>
          </cell>
          <cell r="K138">
            <v>75000</v>
          </cell>
          <cell r="M138">
            <v>0</v>
          </cell>
        </row>
        <row r="139">
          <cell r="C139" t="str">
            <v>열주H3.0</v>
          </cell>
          <cell r="D139">
            <v>1</v>
          </cell>
          <cell r="E139" t="str">
            <v>개소</v>
          </cell>
          <cell r="F139">
            <v>2300000</v>
          </cell>
          <cell r="G139">
            <v>2300000</v>
          </cell>
          <cell r="H139">
            <v>650000</v>
          </cell>
          <cell r="I139">
            <v>650000</v>
          </cell>
          <cell r="J139">
            <v>1650000</v>
          </cell>
          <cell r="K139">
            <v>1650000</v>
          </cell>
          <cell r="M139">
            <v>0</v>
          </cell>
        </row>
        <row r="140">
          <cell r="C140" t="str">
            <v>오르기놀이120280</v>
          </cell>
          <cell r="D140">
            <v>1</v>
          </cell>
          <cell r="E140" t="str">
            <v>EA</v>
          </cell>
          <cell r="F140">
            <v>1200000</v>
          </cell>
          <cell r="G140">
            <v>1200000</v>
          </cell>
          <cell r="H140">
            <v>370000</v>
          </cell>
          <cell r="I140">
            <v>370000</v>
          </cell>
          <cell r="J140">
            <v>830000</v>
          </cell>
          <cell r="K140">
            <v>830000</v>
          </cell>
          <cell r="M140">
            <v>0</v>
          </cell>
        </row>
        <row r="141">
          <cell r="C141" t="str">
            <v>왈츠흔들놀이112340</v>
          </cell>
          <cell r="D141">
            <v>1</v>
          </cell>
          <cell r="E141" t="str">
            <v>EA</v>
          </cell>
          <cell r="F141">
            <v>3300000</v>
          </cell>
          <cell r="G141">
            <v>3300000</v>
          </cell>
          <cell r="H141">
            <v>1000000</v>
          </cell>
          <cell r="I141">
            <v>1000000</v>
          </cell>
          <cell r="J141">
            <v>2300000</v>
          </cell>
          <cell r="K141">
            <v>2300000</v>
          </cell>
          <cell r="M141">
            <v>0</v>
          </cell>
        </row>
        <row r="142">
          <cell r="C142" t="str">
            <v>용조합놀이대QG0870</v>
          </cell>
          <cell r="D142">
            <v>1</v>
          </cell>
          <cell r="E142" t="str">
            <v>EA</v>
          </cell>
          <cell r="F142">
            <v>24500000</v>
          </cell>
          <cell r="G142">
            <v>24500000</v>
          </cell>
          <cell r="H142">
            <v>7500000</v>
          </cell>
          <cell r="I142">
            <v>7500000</v>
          </cell>
          <cell r="J142">
            <v>17000000</v>
          </cell>
          <cell r="K142">
            <v>17000000</v>
          </cell>
          <cell r="M142">
            <v>0</v>
          </cell>
        </row>
        <row r="143">
          <cell r="C143" t="str">
            <v>우레탄포장THK7mm</v>
          </cell>
          <cell r="D143">
            <v>1</v>
          </cell>
          <cell r="E143" t="str">
            <v>m2</v>
          </cell>
          <cell r="F143">
            <v>59000</v>
          </cell>
          <cell r="G143">
            <v>59000</v>
          </cell>
          <cell r="H143">
            <v>13000</v>
          </cell>
          <cell r="I143">
            <v>13000</v>
          </cell>
          <cell r="J143">
            <v>46000</v>
          </cell>
          <cell r="K143">
            <v>46000</v>
          </cell>
          <cell r="L143">
            <v>0</v>
          </cell>
          <cell r="M143">
            <v>0</v>
          </cell>
        </row>
        <row r="144">
          <cell r="C144" t="str">
            <v>원목의자400x400xL1500</v>
          </cell>
          <cell r="D144">
            <v>1</v>
          </cell>
          <cell r="E144" t="str">
            <v>EA</v>
          </cell>
          <cell r="F144">
            <v>560000</v>
          </cell>
          <cell r="G144">
            <v>560000</v>
          </cell>
          <cell r="I144">
            <v>0</v>
          </cell>
          <cell r="J144">
            <v>560000</v>
          </cell>
          <cell r="K144">
            <v>560000</v>
          </cell>
          <cell r="M144">
            <v>0</v>
          </cell>
        </row>
        <row r="145">
          <cell r="C145" t="str">
            <v>원형목재포장D55-200</v>
          </cell>
          <cell r="D145">
            <v>1</v>
          </cell>
          <cell r="E145" t="str">
            <v>m2</v>
          </cell>
          <cell r="F145">
            <v>50000</v>
          </cell>
          <cell r="G145">
            <v>50000</v>
          </cell>
          <cell r="H145">
            <v>15000</v>
          </cell>
          <cell r="I145">
            <v>15000</v>
          </cell>
          <cell r="J145">
            <v>35000</v>
          </cell>
          <cell r="K145">
            <v>35000</v>
          </cell>
          <cell r="M145">
            <v>0</v>
          </cell>
        </row>
        <row r="146">
          <cell r="C146" t="str">
            <v>원형목재포장T100</v>
          </cell>
          <cell r="D146">
            <v>1</v>
          </cell>
          <cell r="E146" t="str">
            <v>m2</v>
          </cell>
          <cell r="F146">
            <v>72000</v>
          </cell>
          <cell r="G146">
            <v>72000</v>
          </cell>
          <cell r="H146">
            <v>22000</v>
          </cell>
          <cell r="I146">
            <v>22000</v>
          </cell>
          <cell r="J146">
            <v>50000</v>
          </cell>
          <cell r="K146">
            <v>50000</v>
          </cell>
          <cell r="L146">
            <v>0</v>
          </cell>
          <cell r="M146">
            <v>0</v>
          </cell>
        </row>
        <row r="147">
          <cell r="C147" t="str">
            <v>원형수목보호홀덮개1200x500x1200</v>
          </cell>
          <cell r="D147">
            <v>1</v>
          </cell>
          <cell r="E147" t="str">
            <v>EA</v>
          </cell>
          <cell r="F147">
            <v>142000</v>
          </cell>
          <cell r="G147">
            <v>142000</v>
          </cell>
          <cell r="H147">
            <v>22000</v>
          </cell>
          <cell r="I147">
            <v>22000</v>
          </cell>
          <cell r="J147">
            <v>120000</v>
          </cell>
          <cell r="K147">
            <v>120000</v>
          </cell>
          <cell r="M147">
            <v>0</v>
          </cell>
        </row>
        <row r="148">
          <cell r="C148" t="str">
            <v>원형수목보호홀덮개D1500</v>
          </cell>
          <cell r="D148">
            <v>1</v>
          </cell>
          <cell r="E148" t="str">
            <v>EA</v>
          </cell>
          <cell r="F148">
            <v>210000</v>
          </cell>
          <cell r="G148">
            <v>210000</v>
          </cell>
          <cell r="H148">
            <v>40000</v>
          </cell>
          <cell r="I148">
            <v>40000</v>
          </cell>
          <cell r="J148">
            <v>170000</v>
          </cell>
          <cell r="K148">
            <v>170000</v>
          </cell>
          <cell r="L148" t="str">
            <v/>
          </cell>
          <cell r="M148">
            <v>0</v>
          </cell>
        </row>
        <row r="149">
          <cell r="C149" t="str">
            <v>원형의자H400</v>
          </cell>
          <cell r="D149">
            <v>1</v>
          </cell>
          <cell r="E149" t="str">
            <v>EA</v>
          </cell>
          <cell r="F149">
            <v>120000</v>
          </cell>
          <cell r="G149">
            <v>120000</v>
          </cell>
          <cell r="I149">
            <v>0</v>
          </cell>
          <cell r="J149">
            <v>120000</v>
          </cell>
          <cell r="K149">
            <v>120000</v>
          </cell>
          <cell r="M149">
            <v>0</v>
          </cell>
        </row>
        <row r="150">
          <cell r="C150" t="str">
            <v>원형의자H400,L3.0</v>
          </cell>
          <cell r="D150">
            <v>1</v>
          </cell>
          <cell r="E150" t="str">
            <v>EA</v>
          </cell>
          <cell r="F150">
            <v>770000</v>
          </cell>
          <cell r="G150">
            <v>770000</v>
          </cell>
          <cell r="H150">
            <v>110000</v>
          </cell>
          <cell r="I150">
            <v>110000</v>
          </cell>
          <cell r="J150">
            <v>660000</v>
          </cell>
          <cell r="K150">
            <v>660000</v>
          </cell>
          <cell r="L150">
            <v>0</v>
          </cell>
          <cell r="M150">
            <v>0</v>
          </cell>
        </row>
        <row r="151">
          <cell r="C151" t="str">
            <v>원형의자W400xD2000</v>
          </cell>
          <cell r="D151">
            <v>1</v>
          </cell>
          <cell r="E151" t="str">
            <v>EA</v>
          </cell>
          <cell r="F151">
            <v>1000000</v>
          </cell>
          <cell r="G151">
            <v>1000000</v>
          </cell>
          <cell r="H151">
            <v>170000</v>
          </cell>
          <cell r="I151">
            <v>170000</v>
          </cell>
          <cell r="J151">
            <v>830000</v>
          </cell>
          <cell r="K151">
            <v>830000</v>
          </cell>
          <cell r="L151">
            <v>0</v>
          </cell>
          <cell r="M151">
            <v>0</v>
          </cell>
        </row>
        <row r="152">
          <cell r="C152" t="str">
            <v>원형장의자W500xL12000</v>
          </cell>
          <cell r="D152">
            <v>1</v>
          </cell>
          <cell r="E152" t="str">
            <v>EA</v>
          </cell>
          <cell r="F152">
            <v>1000000</v>
          </cell>
          <cell r="G152">
            <v>1000000</v>
          </cell>
          <cell r="H152">
            <v>170000</v>
          </cell>
          <cell r="I152">
            <v>170000</v>
          </cell>
          <cell r="J152">
            <v>830000</v>
          </cell>
          <cell r="K152">
            <v>830000</v>
          </cell>
          <cell r="L152">
            <v>0</v>
          </cell>
          <cell r="M152">
            <v>0</v>
          </cell>
        </row>
        <row r="153">
          <cell r="C153" t="str">
            <v>원형파고라R10000,90˚</v>
          </cell>
          <cell r="D153">
            <v>1</v>
          </cell>
          <cell r="E153" t="str">
            <v>EA</v>
          </cell>
          <cell r="F153">
            <v>5600000</v>
          </cell>
          <cell r="G153">
            <v>5600000</v>
          </cell>
          <cell r="H153">
            <v>1700000</v>
          </cell>
          <cell r="I153">
            <v>1700000</v>
          </cell>
          <cell r="J153">
            <v>3900000</v>
          </cell>
          <cell r="K153">
            <v>3900000</v>
          </cell>
          <cell r="L153">
            <v>0</v>
          </cell>
          <cell r="M153">
            <v>0</v>
          </cell>
        </row>
        <row r="154">
          <cell r="C154" t="str">
            <v>원형플랜터D2000,화강석혹두기</v>
          </cell>
          <cell r="D154">
            <v>1</v>
          </cell>
          <cell r="E154" t="str">
            <v>EA</v>
          </cell>
          <cell r="F154">
            <v>1850000</v>
          </cell>
          <cell r="G154">
            <v>1850000</v>
          </cell>
          <cell r="H154">
            <v>550000</v>
          </cell>
          <cell r="I154">
            <v>550000</v>
          </cell>
          <cell r="J154">
            <v>1300000</v>
          </cell>
          <cell r="K154">
            <v>1300000</v>
          </cell>
          <cell r="L154">
            <v>0</v>
          </cell>
          <cell r="M154">
            <v>0</v>
          </cell>
        </row>
        <row r="155">
          <cell r="C155" t="str">
            <v>원형플랜터H450,D2000</v>
          </cell>
          <cell r="D155">
            <v>1</v>
          </cell>
          <cell r="E155" t="str">
            <v>EA</v>
          </cell>
          <cell r="F155">
            <v>0</v>
          </cell>
          <cell r="G155">
            <v>0</v>
          </cell>
          <cell r="H155" t="str">
            <v/>
          </cell>
          <cell r="I155">
            <v>0</v>
          </cell>
          <cell r="J155" t="str">
            <v/>
          </cell>
          <cell r="K155">
            <v>0</v>
          </cell>
          <cell r="L155" t="str">
            <v/>
          </cell>
          <cell r="M155">
            <v>0</v>
          </cell>
        </row>
        <row r="156">
          <cell r="C156" t="str">
            <v>원형플랜터(조적)H450,D2000</v>
          </cell>
          <cell r="D156">
            <v>1</v>
          </cell>
          <cell r="E156" t="str">
            <v>EA</v>
          </cell>
          <cell r="F156">
            <v>780000</v>
          </cell>
          <cell r="G156">
            <v>780000</v>
          </cell>
          <cell r="H156">
            <v>280000</v>
          </cell>
          <cell r="I156">
            <v>280000</v>
          </cell>
          <cell r="J156">
            <v>500000</v>
          </cell>
          <cell r="K156">
            <v>500000</v>
          </cell>
          <cell r="L156">
            <v>0</v>
          </cell>
          <cell r="M156">
            <v>0</v>
          </cell>
        </row>
        <row r="157">
          <cell r="C157" t="str">
            <v>원형플랜터(화강석)H450,D2000</v>
          </cell>
          <cell r="D157">
            <v>1</v>
          </cell>
          <cell r="E157" t="str">
            <v>EA</v>
          </cell>
          <cell r="F157">
            <v>780000</v>
          </cell>
          <cell r="G157">
            <v>780000</v>
          </cell>
          <cell r="H157">
            <v>280000</v>
          </cell>
          <cell r="I157">
            <v>280000</v>
          </cell>
          <cell r="J157">
            <v>500000</v>
          </cell>
          <cell r="K157">
            <v>500000</v>
          </cell>
          <cell r="L157">
            <v>0</v>
          </cell>
          <cell r="M157">
            <v>0</v>
          </cell>
        </row>
        <row r="158">
          <cell r="C158" t="str">
            <v>유리블럭광섬유W400</v>
          </cell>
          <cell r="D158">
            <v>1</v>
          </cell>
          <cell r="E158" t="str">
            <v>m</v>
          </cell>
          <cell r="F158">
            <v>165000</v>
          </cell>
          <cell r="G158">
            <v>165000</v>
          </cell>
          <cell r="H158">
            <v>55000</v>
          </cell>
          <cell r="I158">
            <v>55000</v>
          </cell>
          <cell r="J158">
            <v>110000</v>
          </cell>
          <cell r="K158">
            <v>110000</v>
          </cell>
          <cell r="L158">
            <v>0</v>
          </cell>
          <cell r="M158">
            <v>0</v>
          </cell>
        </row>
        <row r="159">
          <cell r="C159" t="str">
            <v>유아놀이배101040</v>
          </cell>
          <cell r="D159">
            <v>1</v>
          </cell>
          <cell r="E159" t="str">
            <v>EA</v>
          </cell>
          <cell r="F159">
            <v>2100000</v>
          </cell>
          <cell r="G159">
            <v>2100000</v>
          </cell>
          <cell r="H159">
            <v>600000</v>
          </cell>
          <cell r="I159">
            <v>600000</v>
          </cell>
          <cell r="J159">
            <v>1500000</v>
          </cell>
          <cell r="K159">
            <v>1500000</v>
          </cell>
          <cell r="M159">
            <v>0</v>
          </cell>
        </row>
        <row r="160">
          <cell r="C160" t="str">
            <v>유아비행기QG0867</v>
          </cell>
          <cell r="D160">
            <v>1</v>
          </cell>
          <cell r="E160" t="str">
            <v>EA</v>
          </cell>
          <cell r="F160">
            <v>2500000</v>
          </cell>
          <cell r="G160">
            <v>2500000</v>
          </cell>
          <cell r="H160">
            <v>700000</v>
          </cell>
          <cell r="I160">
            <v>700000</v>
          </cell>
          <cell r="J160">
            <v>1800000</v>
          </cell>
          <cell r="K160">
            <v>1800000</v>
          </cell>
          <cell r="M160">
            <v>0</v>
          </cell>
        </row>
        <row r="161">
          <cell r="C161" t="str">
            <v>유아조합놀이대120354</v>
          </cell>
          <cell r="D161">
            <v>1</v>
          </cell>
          <cell r="E161" t="str">
            <v>EA</v>
          </cell>
          <cell r="F161">
            <v>8300000</v>
          </cell>
          <cell r="G161">
            <v>8300000</v>
          </cell>
          <cell r="H161">
            <v>2500000</v>
          </cell>
          <cell r="I161">
            <v>2500000</v>
          </cell>
          <cell r="J161">
            <v>5800000</v>
          </cell>
          <cell r="K161">
            <v>5800000</v>
          </cell>
          <cell r="M161">
            <v>0</v>
          </cell>
        </row>
        <row r="162">
          <cell r="C162" t="str">
            <v>유아조합놀이대138117</v>
          </cell>
          <cell r="D162">
            <v>1</v>
          </cell>
          <cell r="E162" t="str">
            <v>EA</v>
          </cell>
          <cell r="F162">
            <v>5000000</v>
          </cell>
          <cell r="G162">
            <v>5000000</v>
          </cell>
          <cell r="H162">
            <v>1500000</v>
          </cell>
          <cell r="I162">
            <v>1500000</v>
          </cell>
          <cell r="J162">
            <v>3500000</v>
          </cell>
          <cell r="K162">
            <v>3500000</v>
          </cell>
          <cell r="M162">
            <v>0</v>
          </cell>
        </row>
        <row r="163">
          <cell r="C163" t="str">
            <v>음향기기</v>
          </cell>
          <cell r="D163">
            <v>1</v>
          </cell>
          <cell r="E163" t="str">
            <v>EA</v>
          </cell>
          <cell r="F163">
            <v>0</v>
          </cell>
          <cell r="G163">
            <v>0</v>
          </cell>
          <cell r="I163">
            <v>0</v>
          </cell>
          <cell r="K163">
            <v>0</v>
          </cell>
          <cell r="M163">
            <v>0</v>
          </cell>
        </row>
        <row r="164">
          <cell r="C164" t="str">
            <v>일인용의자400x400</v>
          </cell>
          <cell r="D164">
            <v>1</v>
          </cell>
          <cell r="E164" t="str">
            <v>EA</v>
          </cell>
          <cell r="F164">
            <v>225000</v>
          </cell>
          <cell r="G164">
            <v>225000</v>
          </cell>
          <cell r="H164">
            <v>55000</v>
          </cell>
          <cell r="I164">
            <v>55000</v>
          </cell>
          <cell r="J164">
            <v>170000</v>
          </cell>
          <cell r="K164">
            <v>170000</v>
          </cell>
          <cell r="L164">
            <v>0</v>
          </cell>
          <cell r="M164">
            <v>0</v>
          </cell>
        </row>
        <row r="165">
          <cell r="C165" t="str">
            <v>자갈박기포장광섬유조명포함</v>
          </cell>
          <cell r="D165">
            <v>1</v>
          </cell>
          <cell r="E165" t="str">
            <v>m2</v>
          </cell>
          <cell r="F165">
            <v>181000</v>
          </cell>
          <cell r="G165">
            <v>181000</v>
          </cell>
          <cell r="H165">
            <v>61000</v>
          </cell>
          <cell r="I165">
            <v>61000</v>
          </cell>
          <cell r="J165">
            <v>120000</v>
          </cell>
          <cell r="K165">
            <v>120000</v>
          </cell>
          <cell r="L165">
            <v>0</v>
          </cell>
          <cell r="M165">
            <v>0</v>
          </cell>
        </row>
        <row r="166">
          <cell r="C166" t="str">
            <v>자갈포장50mm, 흑색</v>
          </cell>
          <cell r="D166">
            <v>1</v>
          </cell>
          <cell r="E166" t="str">
            <v>m2</v>
          </cell>
          <cell r="F166">
            <v>61000</v>
          </cell>
          <cell r="G166">
            <v>61000</v>
          </cell>
          <cell r="H166">
            <v>17000</v>
          </cell>
          <cell r="I166">
            <v>17000</v>
          </cell>
          <cell r="J166">
            <v>44000</v>
          </cell>
          <cell r="K166">
            <v>44000</v>
          </cell>
          <cell r="L166">
            <v>0</v>
          </cell>
          <cell r="M166">
            <v>0</v>
          </cell>
        </row>
        <row r="167">
          <cell r="C167" t="str">
            <v>자연석놓기</v>
          </cell>
          <cell r="D167">
            <v>1</v>
          </cell>
          <cell r="E167" t="str">
            <v>EA</v>
          </cell>
          <cell r="F167">
            <v>600000</v>
          </cell>
          <cell r="G167">
            <v>600000</v>
          </cell>
          <cell r="H167">
            <v>150000</v>
          </cell>
          <cell r="I167">
            <v>150000</v>
          </cell>
          <cell r="J167">
            <v>450000</v>
          </cell>
          <cell r="K167">
            <v>450000</v>
          </cell>
          <cell r="M167">
            <v>0</v>
          </cell>
        </row>
        <row r="168">
          <cell r="C168" t="str">
            <v>자연석판석깔기</v>
          </cell>
          <cell r="D168">
            <v>1</v>
          </cell>
          <cell r="E168" t="str">
            <v>m2</v>
          </cell>
          <cell r="F168">
            <v>50000</v>
          </cell>
          <cell r="G168">
            <v>50000</v>
          </cell>
          <cell r="H168">
            <v>15000</v>
          </cell>
          <cell r="I168">
            <v>15000</v>
          </cell>
          <cell r="J168">
            <v>35000</v>
          </cell>
          <cell r="K168">
            <v>35000</v>
          </cell>
          <cell r="M168">
            <v>0</v>
          </cell>
        </row>
        <row r="169">
          <cell r="C169" t="str">
            <v>자연자갈포장THK15mm,회색</v>
          </cell>
          <cell r="D169">
            <v>1</v>
          </cell>
          <cell r="E169" t="str">
            <v>m2</v>
          </cell>
          <cell r="F169">
            <v>72000</v>
          </cell>
          <cell r="G169">
            <v>72000</v>
          </cell>
          <cell r="H169">
            <v>4900</v>
          </cell>
          <cell r="I169">
            <v>4900</v>
          </cell>
          <cell r="J169">
            <v>67000</v>
          </cell>
          <cell r="K169">
            <v>67000</v>
          </cell>
          <cell r="L169">
            <v>100</v>
          </cell>
          <cell r="M169">
            <v>100</v>
          </cell>
        </row>
        <row r="170">
          <cell r="C170" t="str">
            <v>자연자갈포장THK15mm,흑색</v>
          </cell>
          <cell r="D170">
            <v>1</v>
          </cell>
          <cell r="E170" t="str">
            <v>m2</v>
          </cell>
          <cell r="F170">
            <v>75000</v>
          </cell>
          <cell r="G170">
            <v>75000</v>
          </cell>
          <cell r="H170">
            <v>4900</v>
          </cell>
          <cell r="I170">
            <v>4900</v>
          </cell>
          <cell r="J170">
            <v>70000</v>
          </cell>
          <cell r="K170">
            <v>70000</v>
          </cell>
          <cell r="L170">
            <v>100</v>
          </cell>
          <cell r="M170">
            <v>100</v>
          </cell>
        </row>
        <row r="171">
          <cell r="C171" t="str">
            <v>자전거보관대</v>
          </cell>
          <cell r="D171">
            <v>1</v>
          </cell>
          <cell r="E171" t="str">
            <v>개소</v>
          </cell>
          <cell r="F171">
            <v>2130000</v>
          </cell>
          <cell r="G171">
            <v>2130000</v>
          </cell>
          <cell r="H171">
            <v>300000</v>
          </cell>
          <cell r="I171">
            <v>300000</v>
          </cell>
          <cell r="J171">
            <v>1830000</v>
          </cell>
          <cell r="K171">
            <v>1830000</v>
          </cell>
          <cell r="M171">
            <v>0</v>
          </cell>
        </row>
        <row r="172">
          <cell r="C172" t="str">
            <v>잔디줄눈W100</v>
          </cell>
          <cell r="D172">
            <v>1</v>
          </cell>
          <cell r="E172" t="str">
            <v>m</v>
          </cell>
          <cell r="F172">
            <v>1650</v>
          </cell>
          <cell r="G172">
            <v>1650</v>
          </cell>
          <cell r="H172">
            <v>550</v>
          </cell>
          <cell r="I172">
            <v>550</v>
          </cell>
          <cell r="J172">
            <v>1100</v>
          </cell>
          <cell r="K172">
            <v>1100</v>
          </cell>
          <cell r="L172">
            <v>0</v>
          </cell>
          <cell r="M172">
            <v>0</v>
          </cell>
        </row>
        <row r="173">
          <cell r="C173" t="str">
            <v>장식가벽산석쌓기(H1500xW400)</v>
          </cell>
          <cell r="D173">
            <v>1</v>
          </cell>
          <cell r="E173" t="str">
            <v>m</v>
          </cell>
          <cell r="F173">
            <v>410000</v>
          </cell>
          <cell r="G173">
            <v>410000</v>
          </cell>
          <cell r="H173">
            <v>130000</v>
          </cell>
          <cell r="I173">
            <v>130000</v>
          </cell>
          <cell r="J173">
            <v>280000</v>
          </cell>
          <cell r="K173">
            <v>280000</v>
          </cell>
          <cell r="L173">
            <v>0</v>
          </cell>
          <cell r="M173">
            <v>0</v>
          </cell>
        </row>
        <row r="174">
          <cell r="C174" t="str">
            <v>장식가벽H1200xW300</v>
          </cell>
          <cell r="D174">
            <v>1</v>
          </cell>
          <cell r="E174" t="str">
            <v>m</v>
          </cell>
          <cell r="F174">
            <v>328000</v>
          </cell>
          <cell r="G174">
            <v>328000</v>
          </cell>
          <cell r="H174">
            <v>88000</v>
          </cell>
          <cell r="I174">
            <v>88000</v>
          </cell>
          <cell r="J174">
            <v>240000</v>
          </cell>
          <cell r="K174">
            <v>240000</v>
          </cell>
          <cell r="L174">
            <v>0</v>
          </cell>
          <cell r="M174">
            <v>0</v>
          </cell>
        </row>
        <row r="175">
          <cell r="C175" t="str">
            <v>장식가벽H1500xW300</v>
          </cell>
          <cell r="D175">
            <v>1</v>
          </cell>
          <cell r="E175" t="str">
            <v>m</v>
          </cell>
          <cell r="F175">
            <v>410000</v>
          </cell>
          <cell r="G175">
            <v>410000</v>
          </cell>
          <cell r="H175">
            <v>130000</v>
          </cell>
          <cell r="I175">
            <v>130000</v>
          </cell>
          <cell r="J175">
            <v>280000</v>
          </cell>
          <cell r="K175">
            <v>280000</v>
          </cell>
          <cell r="L175" t="str">
            <v/>
          </cell>
          <cell r="M175">
            <v>0</v>
          </cell>
        </row>
        <row r="176">
          <cell r="C176" t="str">
            <v>장식가벽H1800,L12000</v>
          </cell>
          <cell r="D176">
            <v>1</v>
          </cell>
          <cell r="E176" t="str">
            <v>EA</v>
          </cell>
          <cell r="F176">
            <v>4100000</v>
          </cell>
          <cell r="G176">
            <v>4100000</v>
          </cell>
          <cell r="H176">
            <v>1700000</v>
          </cell>
          <cell r="I176">
            <v>1700000</v>
          </cell>
          <cell r="J176">
            <v>2400000</v>
          </cell>
          <cell r="K176">
            <v>2400000</v>
          </cell>
          <cell r="L176">
            <v>0</v>
          </cell>
          <cell r="M176">
            <v>0</v>
          </cell>
        </row>
        <row r="177">
          <cell r="C177" t="str">
            <v>장식가벽H800xW300</v>
          </cell>
          <cell r="D177">
            <v>1</v>
          </cell>
          <cell r="E177" t="str">
            <v>m</v>
          </cell>
          <cell r="F177">
            <v>252000</v>
          </cell>
          <cell r="G177">
            <v>252000</v>
          </cell>
          <cell r="H177">
            <v>72000</v>
          </cell>
          <cell r="I177">
            <v>72000</v>
          </cell>
          <cell r="J177">
            <v>180000</v>
          </cell>
          <cell r="K177">
            <v>180000</v>
          </cell>
          <cell r="L177">
            <v>0</v>
          </cell>
          <cell r="M177">
            <v>0</v>
          </cell>
        </row>
        <row r="178">
          <cell r="C178" t="str">
            <v>장식가벽H900-1500,L2.5</v>
          </cell>
          <cell r="D178">
            <v>1</v>
          </cell>
          <cell r="E178" t="str">
            <v>EA</v>
          </cell>
          <cell r="F178">
            <v>1000000</v>
          </cell>
          <cell r="G178">
            <v>1000000</v>
          </cell>
          <cell r="H178">
            <v>280000</v>
          </cell>
          <cell r="I178">
            <v>280000</v>
          </cell>
          <cell r="J178">
            <v>720000</v>
          </cell>
          <cell r="K178">
            <v>720000</v>
          </cell>
          <cell r="L178">
            <v>0</v>
          </cell>
          <cell r="M178">
            <v>0</v>
          </cell>
        </row>
        <row r="179">
          <cell r="C179" t="str">
            <v>장식가벽H900xW300</v>
          </cell>
          <cell r="D179">
            <v>1</v>
          </cell>
          <cell r="E179" t="str">
            <v>m</v>
          </cell>
          <cell r="F179">
            <v>267000</v>
          </cell>
          <cell r="G179">
            <v>267000</v>
          </cell>
          <cell r="H179">
            <v>77000</v>
          </cell>
          <cell r="I179">
            <v>77000</v>
          </cell>
          <cell r="J179">
            <v>190000</v>
          </cell>
          <cell r="K179">
            <v>190000</v>
          </cell>
          <cell r="L179">
            <v>0</v>
          </cell>
          <cell r="M179">
            <v>0</v>
          </cell>
        </row>
        <row r="180">
          <cell r="C180" t="str">
            <v>장식가벽H1000xW300</v>
          </cell>
          <cell r="D180">
            <v>1</v>
          </cell>
          <cell r="E180" t="str">
            <v>m</v>
          </cell>
          <cell r="F180">
            <v>277000</v>
          </cell>
          <cell r="G180">
            <v>277000</v>
          </cell>
          <cell r="H180">
            <v>77000</v>
          </cell>
          <cell r="I180">
            <v>77000</v>
          </cell>
          <cell r="J180">
            <v>200000</v>
          </cell>
          <cell r="K180">
            <v>200000</v>
          </cell>
          <cell r="L180">
            <v>0</v>
          </cell>
          <cell r="M180">
            <v>0</v>
          </cell>
        </row>
        <row r="181">
          <cell r="C181" t="str">
            <v>장식가벽H600xW300</v>
          </cell>
          <cell r="D181">
            <v>1</v>
          </cell>
          <cell r="E181" t="str">
            <v>m</v>
          </cell>
          <cell r="F181">
            <v>241000</v>
          </cell>
          <cell r="G181">
            <v>241000</v>
          </cell>
          <cell r="H181">
            <v>61000</v>
          </cell>
          <cell r="I181">
            <v>61000</v>
          </cell>
          <cell r="J181">
            <v>180000</v>
          </cell>
          <cell r="K181">
            <v>180000</v>
          </cell>
          <cell r="L181">
            <v>0</v>
          </cell>
          <cell r="M181">
            <v>0</v>
          </cell>
        </row>
        <row r="182">
          <cell r="C182" t="str">
            <v>장식기둥</v>
          </cell>
          <cell r="D182">
            <v>1</v>
          </cell>
          <cell r="E182" t="str">
            <v>EA</v>
          </cell>
          <cell r="F182">
            <v>1000000</v>
          </cell>
          <cell r="G182">
            <v>1000000</v>
          </cell>
          <cell r="H182">
            <v>200000</v>
          </cell>
          <cell r="I182">
            <v>200000</v>
          </cell>
          <cell r="J182">
            <v>800000</v>
          </cell>
          <cell r="K182">
            <v>800000</v>
          </cell>
          <cell r="M182">
            <v>0</v>
          </cell>
        </row>
        <row r="183">
          <cell r="C183" t="str">
            <v>점토경계블럭230x114xT76</v>
          </cell>
          <cell r="D183">
            <v>1</v>
          </cell>
          <cell r="E183" t="str">
            <v>m</v>
          </cell>
          <cell r="F183">
            <v>43000</v>
          </cell>
          <cell r="G183">
            <v>43000</v>
          </cell>
          <cell r="H183">
            <v>15000</v>
          </cell>
          <cell r="I183">
            <v>15000</v>
          </cell>
          <cell r="J183">
            <v>28000</v>
          </cell>
          <cell r="K183">
            <v>28000</v>
          </cell>
          <cell r="M183">
            <v>0</v>
          </cell>
        </row>
        <row r="184">
          <cell r="C184" t="str">
            <v>점토벽돌계단</v>
          </cell>
          <cell r="D184">
            <v>1</v>
          </cell>
          <cell r="E184" t="str">
            <v>m</v>
          </cell>
          <cell r="F184">
            <v>33000</v>
          </cell>
          <cell r="G184">
            <v>33000</v>
          </cell>
          <cell r="H184">
            <v>11000</v>
          </cell>
          <cell r="I184">
            <v>11000</v>
          </cell>
          <cell r="J184">
            <v>22000</v>
          </cell>
          <cell r="K184">
            <v>22000</v>
          </cell>
          <cell r="L184">
            <v>0</v>
          </cell>
          <cell r="M184">
            <v>0</v>
          </cell>
        </row>
        <row r="185">
          <cell r="C185" t="str">
            <v>점토벽돌포장230x114xT60,아이보리</v>
          </cell>
          <cell r="D185">
            <v>1</v>
          </cell>
          <cell r="E185" t="str">
            <v>m2</v>
          </cell>
          <cell r="F185">
            <v>38000</v>
          </cell>
          <cell r="G185">
            <v>38000</v>
          </cell>
          <cell r="H185">
            <v>7200</v>
          </cell>
          <cell r="I185">
            <v>7200</v>
          </cell>
          <cell r="J185">
            <v>30800</v>
          </cell>
          <cell r="K185">
            <v>30800</v>
          </cell>
          <cell r="L185">
            <v>0</v>
          </cell>
          <cell r="M185">
            <v>0</v>
          </cell>
        </row>
        <row r="186">
          <cell r="C186" t="str">
            <v>점토벽돌포장230x114xT60,그레이</v>
          </cell>
          <cell r="D186">
            <v>1</v>
          </cell>
          <cell r="E186" t="str">
            <v>m2</v>
          </cell>
          <cell r="F186">
            <v>38000</v>
          </cell>
          <cell r="G186">
            <v>38000</v>
          </cell>
          <cell r="H186">
            <v>7200</v>
          </cell>
          <cell r="I186">
            <v>7200</v>
          </cell>
          <cell r="J186">
            <v>30800</v>
          </cell>
          <cell r="K186">
            <v>30800</v>
          </cell>
          <cell r="L186">
            <v>0</v>
          </cell>
          <cell r="M186">
            <v>0</v>
          </cell>
        </row>
        <row r="187">
          <cell r="C187" t="str">
            <v>점토벽돌포장230x114xT60,레드</v>
          </cell>
          <cell r="D187">
            <v>1</v>
          </cell>
          <cell r="E187" t="str">
            <v>m2</v>
          </cell>
          <cell r="F187">
            <v>38000</v>
          </cell>
          <cell r="G187">
            <v>38000</v>
          </cell>
          <cell r="H187">
            <v>7200</v>
          </cell>
          <cell r="I187">
            <v>7200</v>
          </cell>
          <cell r="J187">
            <v>30800</v>
          </cell>
          <cell r="K187">
            <v>30800</v>
          </cell>
          <cell r="L187">
            <v>0</v>
          </cell>
          <cell r="M187">
            <v>0</v>
          </cell>
        </row>
        <row r="188">
          <cell r="C188" t="str">
            <v>점토벽돌포장230x114xT60,아이보리</v>
          </cell>
          <cell r="D188">
            <v>1</v>
          </cell>
          <cell r="E188" t="str">
            <v>m2</v>
          </cell>
          <cell r="F188">
            <v>38000</v>
          </cell>
          <cell r="G188">
            <v>38000</v>
          </cell>
          <cell r="H188">
            <v>7200</v>
          </cell>
          <cell r="I188">
            <v>7200</v>
          </cell>
          <cell r="J188">
            <v>30800</v>
          </cell>
          <cell r="K188">
            <v>30800</v>
          </cell>
          <cell r="L188">
            <v>0</v>
          </cell>
          <cell r="M188">
            <v>0</v>
          </cell>
        </row>
        <row r="189">
          <cell r="C189" t="str">
            <v>점토벽돌포장230x114xT60,핑크</v>
          </cell>
          <cell r="D189">
            <v>1</v>
          </cell>
          <cell r="E189" t="str">
            <v>m2</v>
          </cell>
          <cell r="F189">
            <v>38000</v>
          </cell>
          <cell r="G189">
            <v>38000</v>
          </cell>
          <cell r="H189">
            <v>7200</v>
          </cell>
          <cell r="I189">
            <v>7200</v>
          </cell>
          <cell r="J189">
            <v>30800</v>
          </cell>
          <cell r="K189">
            <v>30800</v>
          </cell>
          <cell r="L189">
            <v>0</v>
          </cell>
          <cell r="M189">
            <v>0</v>
          </cell>
        </row>
        <row r="190">
          <cell r="C190" t="str">
            <v>점프대112205</v>
          </cell>
          <cell r="D190">
            <v>1</v>
          </cell>
          <cell r="E190" t="str">
            <v>EA</v>
          </cell>
          <cell r="F190">
            <v>1400000</v>
          </cell>
          <cell r="G190">
            <v>1400000</v>
          </cell>
          <cell r="H190">
            <v>400000</v>
          </cell>
          <cell r="I190">
            <v>400000</v>
          </cell>
          <cell r="J190">
            <v>1000000</v>
          </cell>
          <cell r="K190">
            <v>1000000</v>
          </cell>
          <cell r="M190">
            <v>0</v>
          </cell>
        </row>
        <row r="191">
          <cell r="C191" t="str">
            <v>조명열주H3500</v>
          </cell>
          <cell r="D191">
            <v>1</v>
          </cell>
          <cell r="E191" t="str">
            <v>EA</v>
          </cell>
          <cell r="F191">
            <v>2000000</v>
          </cell>
          <cell r="G191">
            <v>2000000</v>
          </cell>
          <cell r="H191">
            <v>100000</v>
          </cell>
          <cell r="I191">
            <v>100000</v>
          </cell>
          <cell r="J191">
            <v>1900000</v>
          </cell>
          <cell r="K191">
            <v>1900000</v>
          </cell>
          <cell r="M191">
            <v>0</v>
          </cell>
        </row>
        <row r="192">
          <cell r="C192" t="str">
            <v>조합그네141170</v>
          </cell>
          <cell r="D192">
            <v>1</v>
          </cell>
          <cell r="E192" t="str">
            <v>EA</v>
          </cell>
          <cell r="F192">
            <v>1700000</v>
          </cell>
          <cell r="G192">
            <v>1700000</v>
          </cell>
          <cell r="H192">
            <v>500000</v>
          </cell>
          <cell r="I192">
            <v>500000</v>
          </cell>
          <cell r="J192">
            <v>1200000</v>
          </cell>
          <cell r="K192">
            <v>1200000</v>
          </cell>
          <cell r="M192">
            <v>0</v>
          </cell>
        </row>
        <row r="193">
          <cell r="C193" t="str">
            <v>조합놀이대120012</v>
          </cell>
          <cell r="D193">
            <v>1</v>
          </cell>
          <cell r="E193" t="str">
            <v>EA</v>
          </cell>
          <cell r="F193">
            <v>19000000</v>
          </cell>
          <cell r="G193">
            <v>19000000</v>
          </cell>
          <cell r="H193">
            <v>5500000</v>
          </cell>
          <cell r="I193">
            <v>5500000</v>
          </cell>
          <cell r="J193">
            <v>13500000</v>
          </cell>
          <cell r="K193">
            <v>13500000</v>
          </cell>
          <cell r="M193">
            <v>0</v>
          </cell>
        </row>
        <row r="194">
          <cell r="C194" t="str">
            <v>조합놀이대120100</v>
          </cell>
          <cell r="D194">
            <v>1</v>
          </cell>
          <cell r="E194" t="str">
            <v>EA</v>
          </cell>
          <cell r="F194">
            <v>12800000</v>
          </cell>
          <cell r="G194">
            <v>12800000</v>
          </cell>
          <cell r="H194">
            <v>3800000</v>
          </cell>
          <cell r="I194">
            <v>3800000</v>
          </cell>
          <cell r="J194">
            <v>9000000</v>
          </cell>
          <cell r="K194">
            <v>9000000</v>
          </cell>
          <cell r="M194">
            <v>0</v>
          </cell>
        </row>
        <row r="195">
          <cell r="C195" t="str">
            <v>조합놀이대120126</v>
          </cell>
          <cell r="D195">
            <v>1</v>
          </cell>
          <cell r="E195" t="str">
            <v>EA</v>
          </cell>
          <cell r="F195">
            <v>8600000</v>
          </cell>
          <cell r="G195">
            <v>8600000</v>
          </cell>
          <cell r="H195">
            <v>2200000</v>
          </cell>
          <cell r="I195">
            <v>2200000</v>
          </cell>
          <cell r="J195">
            <v>6400000</v>
          </cell>
          <cell r="K195">
            <v>6400000</v>
          </cell>
          <cell r="L195">
            <v>0</v>
          </cell>
          <cell r="M195">
            <v>0</v>
          </cell>
        </row>
        <row r="196">
          <cell r="C196" t="str">
            <v>조합놀이대122051</v>
          </cell>
          <cell r="D196">
            <v>1</v>
          </cell>
          <cell r="E196" t="str">
            <v>EA</v>
          </cell>
          <cell r="F196">
            <v>8000000</v>
          </cell>
          <cell r="G196">
            <v>8000000</v>
          </cell>
          <cell r="H196">
            <v>2400000</v>
          </cell>
          <cell r="I196">
            <v>2400000</v>
          </cell>
          <cell r="J196">
            <v>5600000</v>
          </cell>
          <cell r="K196">
            <v>5600000</v>
          </cell>
          <cell r="M196">
            <v>0</v>
          </cell>
        </row>
        <row r="197">
          <cell r="C197" t="str">
            <v>조합놀이대138050</v>
          </cell>
          <cell r="D197">
            <v>1</v>
          </cell>
          <cell r="E197" t="str">
            <v>EA</v>
          </cell>
          <cell r="F197">
            <v>1800000</v>
          </cell>
          <cell r="G197">
            <v>1800000</v>
          </cell>
          <cell r="H197">
            <v>500000</v>
          </cell>
          <cell r="I197">
            <v>500000</v>
          </cell>
          <cell r="J197">
            <v>1300000</v>
          </cell>
          <cell r="K197">
            <v>1300000</v>
          </cell>
          <cell r="M197">
            <v>0</v>
          </cell>
        </row>
        <row r="198">
          <cell r="C198" t="str">
            <v>조합놀이대QG0069</v>
          </cell>
          <cell r="D198">
            <v>1</v>
          </cell>
          <cell r="E198" t="str">
            <v>EA</v>
          </cell>
          <cell r="F198">
            <v>8500000</v>
          </cell>
          <cell r="G198">
            <v>8500000</v>
          </cell>
          <cell r="H198">
            <v>2500000</v>
          </cell>
          <cell r="I198">
            <v>2500000</v>
          </cell>
          <cell r="J198">
            <v>6000000</v>
          </cell>
          <cell r="K198">
            <v>6000000</v>
          </cell>
          <cell r="M198">
            <v>0</v>
          </cell>
        </row>
        <row r="199">
          <cell r="C199" t="str">
            <v>조합놀이대QG0121</v>
          </cell>
          <cell r="D199">
            <v>1</v>
          </cell>
          <cell r="E199" t="str">
            <v>EA</v>
          </cell>
          <cell r="F199">
            <v>22000000</v>
          </cell>
          <cell r="G199">
            <v>22000000</v>
          </cell>
          <cell r="H199">
            <v>6000000</v>
          </cell>
          <cell r="I199">
            <v>6000000</v>
          </cell>
          <cell r="J199">
            <v>16000000</v>
          </cell>
          <cell r="K199">
            <v>16000000</v>
          </cell>
          <cell r="M199">
            <v>0</v>
          </cell>
        </row>
        <row r="200">
          <cell r="C200" t="str">
            <v>조합놀이대QG0352</v>
          </cell>
          <cell r="D200">
            <v>1</v>
          </cell>
          <cell r="E200" t="str">
            <v>EA</v>
          </cell>
          <cell r="F200">
            <v>16000000</v>
          </cell>
          <cell r="G200">
            <v>16000000</v>
          </cell>
          <cell r="H200">
            <v>5000000</v>
          </cell>
          <cell r="I200">
            <v>5000000</v>
          </cell>
          <cell r="J200">
            <v>11000000</v>
          </cell>
          <cell r="K200">
            <v>11000000</v>
          </cell>
          <cell r="M200">
            <v>0</v>
          </cell>
        </row>
        <row r="201">
          <cell r="C201" t="str">
            <v>조합놀이대QI0703</v>
          </cell>
          <cell r="D201">
            <v>1</v>
          </cell>
          <cell r="E201" t="str">
            <v>EA</v>
          </cell>
          <cell r="F201">
            <v>25000000</v>
          </cell>
          <cell r="G201">
            <v>25000000</v>
          </cell>
          <cell r="H201">
            <v>7000000</v>
          </cell>
          <cell r="I201">
            <v>7000000</v>
          </cell>
          <cell r="J201">
            <v>18000000</v>
          </cell>
          <cell r="K201">
            <v>18000000</v>
          </cell>
          <cell r="M201">
            <v>0</v>
          </cell>
        </row>
        <row r="202">
          <cell r="C202" t="str">
            <v>조형가벽H1500</v>
          </cell>
          <cell r="D202">
            <v>1</v>
          </cell>
          <cell r="E202" t="str">
            <v>개소</v>
          </cell>
          <cell r="F202">
            <v>40000000</v>
          </cell>
          <cell r="G202">
            <v>40000000</v>
          </cell>
          <cell r="H202">
            <v>10000000</v>
          </cell>
          <cell r="I202">
            <v>10000000</v>
          </cell>
          <cell r="J202">
            <v>30000000</v>
          </cell>
          <cell r="K202">
            <v>30000000</v>
          </cell>
          <cell r="M202">
            <v>0</v>
          </cell>
        </row>
        <row r="203">
          <cell r="C203" t="str">
            <v>조형가벽"A"H1500-2500</v>
          </cell>
          <cell r="D203">
            <v>1</v>
          </cell>
          <cell r="E203" t="str">
            <v>EA</v>
          </cell>
          <cell r="F203">
            <v>28600000</v>
          </cell>
          <cell r="G203">
            <v>28600000</v>
          </cell>
          <cell r="H203">
            <v>10600000</v>
          </cell>
          <cell r="I203">
            <v>10600000</v>
          </cell>
          <cell r="J203">
            <v>18000000</v>
          </cell>
          <cell r="K203">
            <v>18000000</v>
          </cell>
          <cell r="L203">
            <v>0</v>
          </cell>
          <cell r="M203">
            <v>0</v>
          </cell>
        </row>
        <row r="204">
          <cell r="C204" t="str">
            <v>조형가벽"B"H2500,L4000</v>
          </cell>
          <cell r="D204">
            <v>1</v>
          </cell>
          <cell r="E204" t="str">
            <v>EA</v>
          </cell>
          <cell r="F204">
            <v>940000</v>
          </cell>
          <cell r="G204">
            <v>940000</v>
          </cell>
          <cell r="H204">
            <v>390000</v>
          </cell>
          <cell r="I204">
            <v>390000</v>
          </cell>
          <cell r="J204">
            <v>550000</v>
          </cell>
          <cell r="K204">
            <v>550000</v>
          </cell>
          <cell r="L204">
            <v>0</v>
          </cell>
          <cell r="M204">
            <v>0</v>
          </cell>
        </row>
        <row r="205">
          <cell r="C205" t="str">
            <v>준공석(머릿돌)</v>
          </cell>
          <cell r="D205">
            <v>1</v>
          </cell>
          <cell r="E205" t="str">
            <v>개소</v>
          </cell>
          <cell r="F205">
            <v>1980000</v>
          </cell>
          <cell r="G205">
            <v>1980000</v>
          </cell>
          <cell r="H205">
            <v>480000</v>
          </cell>
          <cell r="I205">
            <v>480000</v>
          </cell>
          <cell r="J205">
            <v>1500000</v>
          </cell>
          <cell r="K205">
            <v>1500000</v>
          </cell>
          <cell r="L205">
            <v>0</v>
          </cell>
          <cell r="M205">
            <v>0</v>
          </cell>
        </row>
        <row r="206">
          <cell r="C206" t="str">
            <v>집수정750x650</v>
          </cell>
          <cell r="D206">
            <v>1</v>
          </cell>
          <cell r="E206" t="str">
            <v>개소</v>
          </cell>
          <cell r="F206">
            <v>183000</v>
          </cell>
          <cell r="G206">
            <v>183000</v>
          </cell>
          <cell r="H206">
            <v>100000</v>
          </cell>
          <cell r="I206">
            <v>100000</v>
          </cell>
          <cell r="J206">
            <v>83000</v>
          </cell>
          <cell r="K206">
            <v>83000</v>
          </cell>
          <cell r="M206">
            <v>0</v>
          </cell>
        </row>
        <row r="207">
          <cell r="C207" t="str">
            <v>차면목책</v>
          </cell>
          <cell r="D207">
            <v>1</v>
          </cell>
          <cell r="E207" t="str">
            <v>m</v>
          </cell>
          <cell r="F207">
            <v>210000</v>
          </cell>
          <cell r="G207">
            <v>210000</v>
          </cell>
          <cell r="H207">
            <v>30000</v>
          </cell>
          <cell r="I207">
            <v>30000</v>
          </cell>
          <cell r="J207">
            <v>180000</v>
          </cell>
          <cell r="K207">
            <v>180000</v>
          </cell>
          <cell r="M207">
            <v>0</v>
          </cell>
        </row>
        <row r="208">
          <cell r="C208" t="str">
            <v>첨경물물확(석확)</v>
          </cell>
          <cell r="D208">
            <v>1</v>
          </cell>
          <cell r="E208" t="str">
            <v>개소</v>
          </cell>
          <cell r="F208">
            <v>900000</v>
          </cell>
          <cell r="G208">
            <v>900000</v>
          </cell>
          <cell r="H208">
            <v>200000</v>
          </cell>
          <cell r="I208">
            <v>200000</v>
          </cell>
          <cell r="J208">
            <v>700000</v>
          </cell>
          <cell r="K208">
            <v>700000</v>
          </cell>
          <cell r="L208">
            <v>0</v>
          </cell>
          <cell r="M208">
            <v>0</v>
          </cell>
        </row>
        <row r="209">
          <cell r="C209" t="str">
            <v>첨경물장독대하부자갈깔기포장</v>
          </cell>
          <cell r="D209">
            <v>1</v>
          </cell>
          <cell r="E209" t="str">
            <v>EA</v>
          </cell>
          <cell r="F209">
            <v>760000</v>
          </cell>
          <cell r="G209">
            <v>760000</v>
          </cell>
          <cell r="H209">
            <v>150000</v>
          </cell>
          <cell r="I209">
            <v>150000</v>
          </cell>
          <cell r="J209">
            <v>610000</v>
          </cell>
          <cell r="K209">
            <v>610000</v>
          </cell>
          <cell r="L209">
            <v>0</v>
          </cell>
          <cell r="M209">
            <v>0</v>
          </cell>
        </row>
        <row r="210">
          <cell r="C210" t="str">
            <v>침목계단250x150x1250,6단</v>
          </cell>
          <cell r="D210">
            <v>1</v>
          </cell>
          <cell r="E210" t="str">
            <v>개소</v>
          </cell>
          <cell r="F210">
            <v>253000</v>
          </cell>
          <cell r="G210">
            <v>253000</v>
          </cell>
          <cell r="H210">
            <v>33000</v>
          </cell>
          <cell r="I210">
            <v>33000</v>
          </cell>
          <cell r="J210">
            <v>220000</v>
          </cell>
          <cell r="K210">
            <v>220000</v>
          </cell>
          <cell r="L210">
            <v>0</v>
          </cell>
          <cell r="M210">
            <v>0</v>
          </cell>
        </row>
        <row r="211">
          <cell r="C211" t="str">
            <v>침목계단250x150x1250,7단</v>
          </cell>
          <cell r="D211">
            <v>1</v>
          </cell>
          <cell r="E211" t="str">
            <v>개소</v>
          </cell>
          <cell r="F211">
            <v>304000</v>
          </cell>
          <cell r="G211">
            <v>304000</v>
          </cell>
          <cell r="H211">
            <v>44000</v>
          </cell>
          <cell r="I211">
            <v>44000</v>
          </cell>
          <cell r="J211">
            <v>260000</v>
          </cell>
          <cell r="K211">
            <v>260000</v>
          </cell>
          <cell r="L211">
            <v>0</v>
          </cell>
          <cell r="M211">
            <v>0</v>
          </cell>
        </row>
        <row r="212">
          <cell r="C212" t="str">
            <v>침목난간250x150x500-800</v>
          </cell>
          <cell r="D212">
            <v>1</v>
          </cell>
          <cell r="E212" t="str">
            <v>m</v>
          </cell>
          <cell r="F212">
            <v>90000</v>
          </cell>
          <cell r="G212">
            <v>90000</v>
          </cell>
          <cell r="H212">
            <v>20000</v>
          </cell>
          <cell r="I212">
            <v>20000</v>
          </cell>
          <cell r="J212">
            <v>70000</v>
          </cell>
          <cell r="K212">
            <v>70000</v>
          </cell>
          <cell r="L212">
            <v>0</v>
          </cell>
          <cell r="M212">
            <v>0</v>
          </cell>
        </row>
        <row r="213">
          <cell r="C213" t="str">
            <v>카프포장T250</v>
          </cell>
          <cell r="D213">
            <v>1</v>
          </cell>
          <cell r="E213" t="str">
            <v>m2</v>
          </cell>
          <cell r="F213">
            <v>21000</v>
          </cell>
          <cell r="G213">
            <v>21000</v>
          </cell>
          <cell r="H213">
            <v>8000</v>
          </cell>
          <cell r="I213">
            <v>8000</v>
          </cell>
          <cell r="J213">
            <v>12000</v>
          </cell>
          <cell r="K213">
            <v>12000</v>
          </cell>
          <cell r="L213">
            <v>1000</v>
          </cell>
          <cell r="M213">
            <v>1000</v>
          </cell>
        </row>
        <row r="214">
          <cell r="C214" t="str">
            <v>코끼리미끄럼대141115</v>
          </cell>
          <cell r="D214">
            <v>1</v>
          </cell>
          <cell r="E214" t="str">
            <v>EA</v>
          </cell>
          <cell r="F214">
            <v>3600000</v>
          </cell>
          <cell r="G214">
            <v>3600000</v>
          </cell>
          <cell r="H214">
            <v>1100000</v>
          </cell>
          <cell r="I214">
            <v>1100000</v>
          </cell>
          <cell r="J214">
            <v>2500000</v>
          </cell>
          <cell r="K214">
            <v>2500000</v>
          </cell>
          <cell r="M214">
            <v>0</v>
          </cell>
        </row>
        <row r="215">
          <cell r="C215" t="str">
            <v>터널101080</v>
          </cell>
          <cell r="D215">
            <v>1</v>
          </cell>
          <cell r="E215" t="str">
            <v>EA</v>
          </cell>
          <cell r="F215">
            <v>1500000</v>
          </cell>
          <cell r="G215">
            <v>1500000</v>
          </cell>
          <cell r="H215">
            <v>400000</v>
          </cell>
          <cell r="I215">
            <v>400000</v>
          </cell>
          <cell r="J215">
            <v>1100000</v>
          </cell>
          <cell r="K215">
            <v>1100000</v>
          </cell>
          <cell r="M215">
            <v>0</v>
          </cell>
        </row>
        <row r="216">
          <cell r="C216" t="str">
            <v>테니스네트</v>
          </cell>
          <cell r="D216">
            <v>1</v>
          </cell>
          <cell r="E216" t="str">
            <v>개소</v>
          </cell>
          <cell r="F216">
            <v>80000</v>
          </cell>
          <cell r="G216">
            <v>80000</v>
          </cell>
          <cell r="I216">
            <v>0</v>
          </cell>
          <cell r="J216">
            <v>80000</v>
          </cell>
          <cell r="K216">
            <v>80000</v>
          </cell>
          <cell r="M216">
            <v>0</v>
          </cell>
        </row>
        <row r="217">
          <cell r="C217" t="str">
            <v>테니스장출입문(대형)H2100xW2500</v>
          </cell>
          <cell r="D217">
            <v>1</v>
          </cell>
          <cell r="E217" t="str">
            <v>개소</v>
          </cell>
          <cell r="F217">
            <v>400000</v>
          </cell>
          <cell r="G217">
            <v>400000</v>
          </cell>
          <cell r="I217">
            <v>0</v>
          </cell>
          <cell r="J217">
            <v>400000</v>
          </cell>
          <cell r="K217">
            <v>400000</v>
          </cell>
          <cell r="M217">
            <v>0</v>
          </cell>
        </row>
        <row r="218">
          <cell r="C218" t="str">
            <v>테니스장출입문(소형)H2000xW1000</v>
          </cell>
          <cell r="D218">
            <v>1</v>
          </cell>
          <cell r="E218" t="str">
            <v>개소</v>
          </cell>
          <cell r="F218">
            <v>250000</v>
          </cell>
          <cell r="G218">
            <v>250000</v>
          </cell>
          <cell r="I218">
            <v>0</v>
          </cell>
          <cell r="J218">
            <v>250000</v>
          </cell>
          <cell r="K218">
            <v>250000</v>
          </cell>
          <cell r="M218">
            <v>0</v>
          </cell>
        </row>
        <row r="219">
          <cell r="C219" t="str">
            <v>테니스장휀스H3000xL2500</v>
          </cell>
          <cell r="D219">
            <v>1</v>
          </cell>
          <cell r="E219" t="str">
            <v>경간</v>
          </cell>
          <cell r="F219">
            <v>200000</v>
          </cell>
          <cell r="G219">
            <v>200000</v>
          </cell>
          <cell r="H219">
            <v>70000</v>
          </cell>
          <cell r="I219">
            <v>70000</v>
          </cell>
          <cell r="J219">
            <v>130000</v>
          </cell>
          <cell r="K219">
            <v>130000</v>
          </cell>
          <cell r="M219">
            <v>0</v>
          </cell>
        </row>
        <row r="220">
          <cell r="C220" t="str">
            <v>테니스포스트</v>
          </cell>
          <cell r="D220">
            <v>1</v>
          </cell>
          <cell r="E220" t="str">
            <v>조</v>
          </cell>
          <cell r="F220">
            <v>275000</v>
          </cell>
          <cell r="G220">
            <v>275000</v>
          </cell>
          <cell r="H220">
            <v>45000</v>
          </cell>
          <cell r="I220">
            <v>45000</v>
          </cell>
          <cell r="J220">
            <v>230000</v>
          </cell>
          <cell r="K220">
            <v>230000</v>
          </cell>
          <cell r="M220">
            <v>0</v>
          </cell>
        </row>
        <row r="221">
          <cell r="C221" t="str">
            <v>통과형파고라D4000</v>
          </cell>
          <cell r="D221">
            <v>1</v>
          </cell>
          <cell r="E221" t="str">
            <v>EA</v>
          </cell>
          <cell r="F221">
            <v>4300000</v>
          </cell>
          <cell r="G221">
            <v>4300000</v>
          </cell>
          <cell r="H221">
            <v>800000</v>
          </cell>
          <cell r="I221">
            <v>800000</v>
          </cell>
          <cell r="J221">
            <v>3500000</v>
          </cell>
          <cell r="K221">
            <v>3500000</v>
          </cell>
          <cell r="L221">
            <v>0</v>
          </cell>
          <cell r="M221">
            <v>0</v>
          </cell>
        </row>
        <row r="222">
          <cell r="C222" t="str">
            <v>통나무장의자W400xL6000</v>
          </cell>
          <cell r="D222">
            <v>1</v>
          </cell>
          <cell r="E222" t="str">
            <v>EA</v>
          </cell>
          <cell r="F222">
            <v>970000</v>
          </cell>
          <cell r="G222">
            <v>970000</v>
          </cell>
          <cell r="H222">
            <v>220000</v>
          </cell>
          <cell r="I222">
            <v>220000</v>
          </cell>
          <cell r="J222">
            <v>750000</v>
          </cell>
          <cell r="K222">
            <v>750000</v>
          </cell>
          <cell r="M222">
            <v>0</v>
          </cell>
        </row>
        <row r="223">
          <cell r="C223" t="str">
            <v>통돌벤치450x450</v>
          </cell>
          <cell r="D223">
            <v>1</v>
          </cell>
          <cell r="E223" t="str">
            <v>EA</v>
          </cell>
          <cell r="F223">
            <v>255000</v>
          </cell>
          <cell r="G223">
            <v>255000</v>
          </cell>
          <cell r="H223">
            <v>55000</v>
          </cell>
          <cell r="I223">
            <v>55000</v>
          </cell>
          <cell r="J223">
            <v>200000</v>
          </cell>
          <cell r="K223">
            <v>200000</v>
          </cell>
          <cell r="L223">
            <v>0</v>
          </cell>
          <cell r="M223">
            <v>0</v>
          </cell>
        </row>
        <row r="224">
          <cell r="C224" t="str">
            <v>통돌벤치D400</v>
          </cell>
          <cell r="D224">
            <v>1</v>
          </cell>
          <cell r="E224" t="str">
            <v>EA</v>
          </cell>
          <cell r="F224">
            <v>255000</v>
          </cell>
          <cell r="G224">
            <v>255000</v>
          </cell>
          <cell r="H224">
            <v>55000</v>
          </cell>
          <cell r="I224">
            <v>55000</v>
          </cell>
          <cell r="J224">
            <v>200000</v>
          </cell>
          <cell r="K224">
            <v>200000</v>
          </cell>
          <cell r="L224">
            <v>0</v>
          </cell>
          <cell r="M224">
            <v>0</v>
          </cell>
        </row>
        <row r="225">
          <cell r="C225" t="str">
            <v>트랠리스H1200</v>
          </cell>
          <cell r="D225">
            <v>1</v>
          </cell>
          <cell r="E225" t="str">
            <v>m</v>
          </cell>
          <cell r="F225">
            <v>165000</v>
          </cell>
          <cell r="G225">
            <v>165000</v>
          </cell>
          <cell r="H225">
            <v>55000</v>
          </cell>
          <cell r="I225">
            <v>55000</v>
          </cell>
          <cell r="J225">
            <v>110000</v>
          </cell>
          <cell r="K225">
            <v>110000</v>
          </cell>
          <cell r="L225">
            <v>0</v>
          </cell>
          <cell r="M225">
            <v>0</v>
          </cell>
        </row>
        <row r="226">
          <cell r="C226" t="str">
            <v>트랠리스(문주형)H3700</v>
          </cell>
          <cell r="D226">
            <v>1</v>
          </cell>
          <cell r="E226" t="str">
            <v>EA</v>
          </cell>
          <cell r="F226">
            <v>11000000</v>
          </cell>
          <cell r="G226">
            <v>11000000</v>
          </cell>
          <cell r="H226">
            <v>1500000</v>
          </cell>
          <cell r="I226">
            <v>1500000</v>
          </cell>
          <cell r="J226">
            <v>9500000</v>
          </cell>
          <cell r="K226">
            <v>9500000</v>
          </cell>
          <cell r="L226">
            <v>0</v>
          </cell>
          <cell r="M226">
            <v>0</v>
          </cell>
        </row>
        <row r="227">
          <cell r="C227" t="str">
            <v>트랠리스(열주형)H3700</v>
          </cell>
          <cell r="D227">
            <v>1</v>
          </cell>
          <cell r="E227" t="str">
            <v>EA</v>
          </cell>
          <cell r="F227">
            <v>2500000</v>
          </cell>
          <cell r="G227">
            <v>2500000</v>
          </cell>
          <cell r="H227">
            <v>500000</v>
          </cell>
          <cell r="I227">
            <v>500000</v>
          </cell>
          <cell r="J227">
            <v>2000000</v>
          </cell>
          <cell r="K227">
            <v>2000000</v>
          </cell>
          <cell r="L227">
            <v>0</v>
          </cell>
          <cell r="M227">
            <v>0</v>
          </cell>
        </row>
        <row r="228">
          <cell r="C228" t="str">
            <v>트렌치BF200</v>
          </cell>
          <cell r="D228">
            <v>1</v>
          </cell>
          <cell r="E228" t="str">
            <v>m</v>
          </cell>
          <cell r="F228">
            <v>74000</v>
          </cell>
          <cell r="G228">
            <v>74000</v>
          </cell>
          <cell r="H228">
            <v>22000</v>
          </cell>
          <cell r="I228">
            <v>22000</v>
          </cell>
          <cell r="J228">
            <v>52000</v>
          </cell>
          <cell r="K228">
            <v>52000</v>
          </cell>
          <cell r="M228">
            <v>0</v>
          </cell>
        </row>
        <row r="229">
          <cell r="C229" t="str">
            <v>트렌치W300</v>
          </cell>
          <cell r="D229">
            <v>1</v>
          </cell>
          <cell r="E229" t="str">
            <v>m</v>
          </cell>
          <cell r="F229">
            <v>74000</v>
          </cell>
          <cell r="G229">
            <v>74000</v>
          </cell>
          <cell r="H229">
            <v>22000</v>
          </cell>
          <cell r="I229">
            <v>22000</v>
          </cell>
          <cell r="J229">
            <v>52000</v>
          </cell>
          <cell r="K229">
            <v>52000</v>
          </cell>
          <cell r="M229">
            <v>0</v>
          </cell>
        </row>
        <row r="230">
          <cell r="C230" t="str">
            <v>트렐리스H2500</v>
          </cell>
          <cell r="D230">
            <v>1</v>
          </cell>
          <cell r="E230" t="str">
            <v>EA</v>
          </cell>
          <cell r="F230">
            <v>690000</v>
          </cell>
          <cell r="G230">
            <v>690000</v>
          </cell>
          <cell r="H230">
            <v>430000</v>
          </cell>
          <cell r="I230">
            <v>430000</v>
          </cell>
          <cell r="J230">
            <v>260000</v>
          </cell>
          <cell r="K230">
            <v>260000</v>
          </cell>
          <cell r="M230">
            <v>0</v>
          </cell>
        </row>
        <row r="231">
          <cell r="C231" t="str">
            <v>파고라3200x3200</v>
          </cell>
          <cell r="D231">
            <v>1</v>
          </cell>
          <cell r="E231" t="str">
            <v>EA</v>
          </cell>
          <cell r="F231">
            <v>3700000</v>
          </cell>
          <cell r="G231">
            <v>3700000</v>
          </cell>
          <cell r="H231">
            <v>200000</v>
          </cell>
          <cell r="I231">
            <v>200000</v>
          </cell>
          <cell r="J231">
            <v>3500000</v>
          </cell>
          <cell r="K231">
            <v>3500000</v>
          </cell>
          <cell r="M231">
            <v>0</v>
          </cell>
        </row>
        <row r="232">
          <cell r="C232" t="str">
            <v>파고라4500x4500</v>
          </cell>
          <cell r="D232">
            <v>1</v>
          </cell>
          <cell r="E232" t="str">
            <v>개소</v>
          </cell>
          <cell r="F232">
            <v>4300000</v>
          </cell>
          <cell r="G232">
            <v>4300000</v>
          </cell>
          <cell r="H232">
            <v>300000</v>
          </cell>
          <cell r="I232">
            <v>300000</v>
          </cell>
          <cell r="J232">
            <v>4000000</v>
          </cell>
          <cell r="K232">
            <v>4000000</v>
          </cell>
          <cell r="M232">
            <v>0</v>
          </cell>
        </row>
        <row r="233">
          <cell r="C233" t="str">
            <v>파고라61820</v>
          </cell>
          <cell r="D233">
            <v>1</v>
          </cell>
          <cell r="E233" t="str">
            <v>EA</v>
          </cell>
          <cell r="F233">
            <v>1700000</v>
          </cell>
          <cell r="G233">
            <v>1700000</v>
          </cell>
          <cell r="H233">
            <v>500000</v>
          </cell>
          <cell r="I233">
            <v>500000</v>
          </cell>
          <cell r="J233">
            <v>1200000</v>
          </cell>
          <cell r="K233">
            <v>1200000</v>
          </cell>
          <cell r="M233">
            <v>0</v>
          </cell>
        </row>
        <row r="234">
          <cell r="C234" t="str">
            <v>파고라H2700xW3000</v>
          </cell>
          <cell r="D234">
            <v>1</v>
          </cell>
          <cell r="E234" t="str">
            <v>개소</v>
          </cell>
          <cell r="F234">
            <v>3400000</v>
          </cell>
          <cell r="G234">
            <v>3400000</v>
          </cell>
          <cell r="H234">
            <v>200000</v>
          </cell>
          <cell r="I234">
            <v>200000</v>
          </cell>
          <cell r="J234">
            <v>3200000</v>
          </cell>
          <cell r="K234">
            <v>3200000</v>
          </cell>
          <cell r="M234">
            <v>0</v>
          </cell>
        </row>
        <row r="235">
          <cell r="C235" t="str">
            <v>팔각쉘터4000x4000</v>
          </cell>
          <cell r="D235">
            <v>1</v>
          </cell>
          <cell r="E235" t="str">
            <v>EA</v>
          </cell>
          <cell r="F235">
            <v>7800000</v>
          </cell>
          <cell r="G235">
            <v>7800000</v>
          </cell>
          <cell r="H235">
            <v>2500000</v>
          </cell>
          <cell r="I235">
            <v>2500000</v>
          </cell>
          <cell r="J235">
            <v>5300000</v>
          </cell>
          <cell r="K235">
            <v>5300000</v>
          </cell>
          <cell r="L235">
            <v>0</v>
          </cell>
          <cell r="M235">
            <v>0</v>
          </cell>
        </row>
        <row r="236">
          <cell r="C236" t="str">
            <v>팔각쉘터70206</v>
          </cell>
          <cell r="D236">
            <v>1</v>
          </cell>
          <cell r="E236" t="str">
            <v>EA</v>
          </cell>
          <cell r="F236">
            <v>8100000</v>
          </cell>
          <cell r="G236">
            <v>8100000</v>
          </cell>
          <cell r="H236">
            <v>2400000</v>
          </cell>
          <cell r="I236">
            <v>2400000</v>
          </cell>
          <cell r="J236">
            <v>5700000</v>
          </cell>
          <cell r="K236">
            <v>5700000</v>
          </cell>
          <cell r="M236">
            <v>0</v>
          </cell>
        </row>
        <row r="237">
          <cell r="C237" t="str">
            <v>팔각정자6000xH4300</v>
          </cell>
          <cell r="D237">
            <v>1</v>
          </cell>
          <cell r="E237" t="str">
            <v>EA</v>
          </cell>
          <cell r="F237">
            <v>13100000</v>
          </cell>
          <cell r="G237">
            <v>13100000</v>
          </cell>
          <cell r="H237">
            <v>1100000</v>
          </cell>
          <cell r="I237">
            <v>1100000</v>
          </cell>
          <cell r="J237">
            <v>12000000</v>
          </cell>
          <cell r="K237">
            <v>12000000</v>
          </cell>
          <cell r="M237">
            <v>0</v>
          </cell>
        </row>
        <row r="238">
          <cell r="C238" t="str">
            <v>평의자516</v>
          </cell>
          <cell r="D238">
            <v>1</v>
          </cell>
          <cell r="E238" t="str">
            <v>EA</v>
          </cell>
          <cell r="F238">
            <v>230000</v>
          </cell>
          <cell r="G238">
            <v>230000</v>
          </cell>
          <cell r="H238">
            <v>70000</v>
          </cell>
          <cell r="I238">
            <v>70000</v>
          </cell>
          <cell r="J238">
            <v>160000</v>
          </cell>
          <cell r="K238">
            <v>160000</v>
          </cell>
          <cell r="M238">
            <v>0</v>
          </cell>
        </row>
        <row r="239">
          <cell r="C239" t="str">
            <v>평의자W460xL1800</v>
          </cell>
          <cell r="D239">
            <v>1</v>
          </cell>
          <cell r="E239" t="str">
            <v>개소</v>
          </cell>
          <cell r="F239">
            <v>235000</v>
          </cell>
          <cell r="G239">
            <v>235000</v>
          </cell>
          <cell r="H239">
            <v>55000</v>
          </cell>
          <cell r="I239">
            <v>55000</v>
          </cell>
          <cell r="J239">
            <v>180000</v>
          </cell>
          <cell r="K239">
            <v>180000</v>
          </cell>
          <cell r="L239">
            <v>0</v>
          </cell>
          <cell r="M239">
            <v>0</v>
          </cell>
        </row>
        <row r="240">
          <cell r="C240" t="str">
            <v>평파고라7500x4200</v>
          </cell>
          <cell r="D240">
            <v>1</v>
          </cell>
          <cell r="E240" t="str">
            <v>EA</v>
          </cell>
          <cell r="F240">
            <v>3750000</v>
          </cell>
          <cell r="G240">
            <v>3750000</v>
          </cell>
          <cell r="H240">
            <v>550000</v>
          </cell>
          <cell r="I240">
            <v>550000</v>
          </cell>
          <cell r="J240">
            <v>3200000</v>
          </cell>
          <cell r="K240">
            <v>3200000</v>
          </cell>
          <cell r="L240">
            <v>0</v>
          </cell>
          <cell r="M240">
            <v>0</v>
          </cell>
        </row>
        <row r="241">
          <cell r="C241" t="str">
            <v>포장경계석100x100x1000,직선</v>
          </cell>
          <cell r="D241">
            <v>1</v>
          </cell>
          <cell r="E241" t="str">
            <v>m</v>
          </cell>
          <cell r="F241">
            <v>22500</v>
          </cell>
          <cell r="G241">
            <v>22500</v>
          </cell>
          <cell r="H241">
            <v>5500</v>
          </cell>
          <cell r="I241">
            <v>5500</v>
          </cell>
          <cell r="J241">
            <v>17000</v>
          </cell>
          <cell r="K241">
            <v>17000</v>
          </cell>
          <cell r="M241">
            <v>0</v>
          </cell>
        </row>
        <row r="242">
          <cell r="C242" t="str">
            <v>포장경계석120x120x1000,곡선</v>
          </cell>
          <cell r="D242">
            <v>1</v>
          </cell>
          <cell r="E242" t="str">
            <v>m</v>
          </cell>
          <cell r="F242">
            <v>27000</v>
          </cell>
          <cell r="G242">
            <v>27000</v>
          </cell>
          <cell r="H242">
            <v>7000</v>
          </cell>
          <cell r="I242">
            <v>7000</v>
          </cell>
          <cell r="J242">
            <v>20000</v>
          </cell>
          <cell r="K242">
            <v>20000</v>
          </cell>
          <cell r="M242">
            <v>0</v>
          </cell>
        </row>
        <row r="243">
          <cell r="C243" t="str">
            <v>포장경계석120x120x1000,직선</v>
          </cell>
          <cell r="D243">
            <v>1</v>
          </cell>
          <cell r="E243" t="str">
            <v>m</v>
          </cell>
          <cell r="F243">
            <v>22000</v>
          </cell>
          <cell r="G243">
            <v>22000</v>
          </cell>
          <cell r="H243">
            <v>7000</v>
          </cell>
          <cell r="I243">
            <v>7000</v>
          </cell>
          <cell r="J243">
            <v>15000</v>
          </cell>
          <cell r="K243">
            <v>15000</v>
          </cell>
          <cell r="M243">
            <v>0</v>
          </cell>
        </row>
        <row r="244">
          <cell r="C244" t="str">
            <v>포천석판석포장T30</v>
          </cell>
          <cell r="D244">
            <v>1</v>
          </cell>
          <cell r="E244" t="str">
            <v>m2</v>
          </cell>
          <cell r="F244">
            <v>72000</v>
          </cell>
          <cell r="G244">
            <v>72000</v>
          </cell>
          <cell r="H244">
            <v>22000</v>
          </cell>
          <cell r="I244">
            <v>22000</v>
          </cell>
          <cell r="J244">
            <v>50000</v>
          </cell>
          <cell r="K244">
            <v>50000</v>
          </cell>
          <cell r="L244">
            <v>0</v>
          </cell>
          <cell r="M244">
            <v>0</v>
          </cell>
        </row>
        <row r="245">
          <cell r="C245" t="str">
            <v>플랜터H400,W400</v>
          </cell>
          <cell r="D245">
            <v>1</v>
          </cell>
          <cell r="E245" t="str">
            <v>m2</v>
          </cell>
          <cell r="F245">
            <v>165000</v>
          </cell>
          <cell r="G245">
            <v>165000</v>
          </cell>
          <cell r="H245">
            <v>70000</v>
          </cell>
          <cell r="I245">
            <v>70000</v>
          </cell>
          <cell r="J245">
            <v>95000</v>
          </cell>
          <cell r="K245">
            <v>95000</v>
          </cell>
          <cell r="M245">
            <v>0</v>
          </cell>
        </row>
        <row r="246">
          <cell r="C246" t="str">
            <v>플랜터H600,W300</v>
          </cell>
          <cell r="D246">
            <v>1</v>
          </cell>
          <cell r="E246" t="str">
            <v>m2</v>
          </cell>
          <cell r="F246">
            <v>220000</v>
          </cell>
          <cell r="G246">
            <v>220000</v>
          </cell>
          <cell r="H246">
            <v>90000</v>
          </cell>
          <cell r="I246">
            <v>90000</v>
          </cell>
          <cell r="J246">
            <v>130000</v>
          </cell>
          <cell r="K246">
            <v>130000</v>
          </cell>
          <cell r="M246">
            <v>0</v>
          </cell>
        </row>
        <row r="247">
          <cell r="C247" t="str">
            <v>플랜터H600,W400</v>
          </cell>
          <cell r="D247">
            <v>1</v>
          </cell>
          <cell r="E247" t="str">
            <v>m</v>
          </cell>
          <cell r="F247">
            <v>217000</v>
          </cell>
          <cell r="G247">
            <v>217000</v>
          </cell>
          <cell r="H247">
            <v>77000</v>
          </cell>
          <cell r="I247">
            <v>77000</v>
          </cell>
          <cell r="J247">
            <v>140000</v>
          </cell>
          <cell r="K247">
            <v>140000</v>
          </cell>
          <cell r="L247">
            <v>0</v>
          </cell>
          <cell r="M247">
            <v>0</v>
          </cell>
        </row>
        <row r="248">
          <cell r="C248" t="str">
            <v>플랜터(마그마벽돌)H400</v>
          </cell>
          <cell r="D248">
            <v>1</v>
          </cell>
          <cell r="E248" t="str">
            <v>m</v>
          </cell>
          <cell r="F248">
            <v>99000</v>
          </cell>
          <cell r="G248">
            <v>99000</v>
          </cell>
          <cell r="H248">
            <v>46000</v>
          </cell>
          <cell r="I248">
            <v>46000</v>
          </cell>
          <cell r="J248">
            <v>53000</v>
          </cell>
          <cell r="K248">
            <v>53000</v>
          </cell>
          <cell r="L248">
            <v>0</v>
          </cell>
          <cell r="M248">
            <v>0</v>
          </cell>
        </row>
        <row r="249">
          <cell r="C249" t="str">
            <v>플랜터(마그마벽돌)H800</v>
          </cell>
          <cell r="D249">
            <v>1</v>
          </cell>
          <cell r="E249" t="str">
            <v>m</v>
          </cell>
          <cell r="F249">
            <v>116000</v>
          </cell>
          <cell r="G249">
            <v>116000</v>
          </cell>
          <cell r="H249">
            <v>50000</v>
          </cell>
          <cell r="I249">
            <v>50000</v>
          </cell>
          <cell r="J249">
            <v>66000</v>
          </cell>
          <cell r="K249">
            <v>66000</v>
          </cell>
          <cell r="L249">
            <v>0</v>
          </cell>
          <cell r="M249">
            <v>0</v>
          </cell>
        </row>
        <row r="250">
          <cell r="C250" t="str">
            <v>플랜터H900xW300</v>
          </cell>
          <cell r="D250">
            <v>1</v>
          </cell>
          <cell r="E250" t="str">
            <v>m</v>
          </cell>
          <cell r="F250">
            <v>176000</v>
          </cell>
          <cell r="G250">
            <v>176000</v>
          </cell>
          <cell r="H250">
            <v>66000</v>
          </cell>
          <cell r="I250">
            <v>66000</v>
          </cell>
          <cell r="J250">
            <v>110000</v>
          </cell>
          <cell r="K250">
            <v>110000</v>
          </cell>
          <cell r="L250">
            <v>0</v>
          </cell>
          <cell r="M250">
            <v>0</v>
          </cell>
        </row>
        <row r="251">
          <cell r="C251" t="str">
            <v>플랜터(적벽돌)H500,900</v>
          </cell>
          <cell r="D251">
            <v>1</v>
          </cell>
          <cell r="E251" t="str">
            <v>m2</v>
          </cell>
          <cell r="F251">
            <v>94000</v>
          </cell>
          <cell r="G251">
            <v>94000</v>
          </cell>
          <cell r="H251">
            <v>19000</v>
          </cell>
          <cell r="I251">
            <v>19000</v>
          </cell>
          <cell r="J251">
            <v>75000</v>
          </cell>
          <cell r="K251">
            <v>75000</v>
          </cell>
          <cell r="M251">
            <v>0</v>
          </cell>
        </row>
        <row r="252">
          <cell r="C252" t="str">
            <v>플랜트겸의자1800x1800</v>
          </cell>
          <cell r="D252">
            <v>1</v>
          </cell>
          <cell r="E252" t="str">
            <v>EA</v>
          </cell>
          <cell r="F252">
            <v>770000</v>
          </cell>
          <cell r="G252">
            <v>770000</v>
          </cell>
          <cell r="H252">
            <v>220000</v>
          </cell>
          <cell r="I252">
            <v>220000</v>
          </cell>
          <cell r="J252">
            <v>550000</v>
          </cell>
          <cell r="K252">
            <v>550000</v>
          </cell>
          <cell r="L252">
            <v>0</v>
          </cell>
          <cell r="M252">
            <v>0</v>
          </cell>
        </row>
        <row r="253">
          <cell r="C253" t="str">
            <v>플랜트박스H500</v>
          </cell>
          <cell r="D253">
            <v>1</v>
          </cell>
          <cell r="E253" t="str">
            <v>m2</v>
          </cell>
          <cell r="F253">
            <v>213000</v>
          </cell>
          <cell r="G253">
            <v>213000</v>
          </cell>
          <cell r="H253">
            <v>43000</v>
          </cell>
          <cell r="I253">
            <v>43000</v>
          </cell>
          <cell r="J253">
            <v>170000</v>
          </cell>
          <cell r="K253">
            <v>170000</v>
          </cell>
          <cell r="M253">
            <v>0</v>
          </cell>
        </row>
        <row r="254">
          <cell r="C254" t="str">
            <v>하늘오르기112217</v>
          </cell>
          <cell r="D254">
            <v>1</v>
          </cell>
          <cell r="E254" t="str">
            <v>EA</v>
          </cell>
          <cell r="F254">
            <v>6100000</v>
          </cell>
          <cell r="G254">
            <v>6100000</v>
          </cell>
          <cell r="H254">
            <v>1800000</v>
          </cell>
          <cell r="I254">
            <v>1800000</v>
          </cell>
          <cell r="J254">
            <v>4300000</v>
          </cell>
          <cell r="K254">
            <v>4300000</v>
          </cell>
          <cell r="M254">
            <v>0</v>
          </cell>
        </row>
        <row r="255">
          <cell r="C255" t="str">
            <v>헬리콥터101035</v>
          </cell>
          <cell r="D255">
            <v>1</v>
          </cell>
          <cell r="E255" t="str">
            <v>EA</v>
          </cell>
          <cell r="F255">
            <v>1700000</v>
          </cell>
          <cell r="G255">
            <v>1700000</v>
          </cell>
          <cell r="H255">
            <v>500000</v>
          </cell>
          <cell r="I255">
            <v>500000</v>
          </cell>
          <cell r="J255">
            <v>1200000</v>
          </cell>
          <cell r="K255">
            <v>1200000</v>
          </cell>
          <cell r="M255">
            <v>0</v>
          </cell>
        </row>
        <row r="256">
          <cell r="C256" t="str">
            <v>화강석경계석(곡선)150x200x1000</v>
          </cell>
          <cell r="D256">
            <v>1</v>
          </cell>
          <cell r="E256" t="str">
            <v>m</v>
          </cell>
          <cell r="F256">
            <v>41800</v>
          </cell>
          <cell r="G256">
            <v>41800</v>
          </cell>
          <cell r="H256">
            <v>8800</v>
          </cell>
          <cell r="I256">
            <v>8800</v>
          </cell>
          <cell r="J256">
            <v>33000</v>
          </cell>
          <cell r="K256">
            <v>33000</v>
          </cell>
          <cell r="L256">
            <v>0</v>
          </cell>
          <cell r="M256">
            <v>0</v>
          </cell>
        </row>
        <row r="257">
          <cell r="C257" t="str">
            <v>화강석경계석(곡선)200x300x1000</v>
          </cell>
          <cell r="D257">
            <v>1</v>
          </cell>
          <cell r="E257" t="str">
            <v>m</v>
          </cell>
          <cell r="F257">
            <v>35700</v>
          </cell>
          <cell r="G257">
            <v>35700</v>
          </cell>
          <cell r="H257">
            <v>7700</v>
          </cell>
          <cell r="I257">
            <v>7700</v>
          </cell>
          <cell r="J257">
            <v>28000</v>
          </cell>
          <cell r="K257">
            <v>28000</v>
          </cell>
          <cell r="L257">
            <v>0</v>
          </cell>
          <cell r="M257">
            <v>0</v>
          </cell>
        </row>
        <row r="258">
          <cell r="C258" t="str">
            <v>화강석계단T210x300x1000</v>
          </cell>
          <cell r="D258">
            <v>1</v>
          </cell>
          <cell r="E258" t="str">
            <v>m</v>
          </cell>
          <cell r="F258">
            <v>410000</v>
          </cell>
          <cell r="G258">
            <v>410000</v>
          </cell>
          <cell r="H258">
            <v>150000</v>
          </cell>
          <cell r="I258">
            <v>150000</v>
          </cell>
          <cell r="J258">
            <v>260000</v>
          </cell>
          <cell r="K258">
            <v>260000</v>
          </cell>
          <cell r="L258" t="str">
            <v/>
          </cell>
          <cell r="M258">
            <v>0</v>
          </cell>
        </row>
        <row r="259">
          <cell r="C259" t="str">
            <v>화강석계단T30</v>
          </cell>
          <cell r="D259">
            <v>1</v>
          </cell>
          <cell r="E259" t="str">
            <v>개소</v>
          </cell>
          <cell r="F259">
            <v>5000000</v>
          </cell>
          <cell r="G259">
            <v>5000000</v>
          </cell>
          <cell r="H259">
            <v>1500000</v>
          </cell>
          <cell r="I259">
            <v>1500000</v>
          </cell>
          <cell r="J259">
            <v>3500000</v>
          </cell>
          <cell r="K259">
            <v>3500000</v>
          </cell>
          <cell r="M259">
            <v>0</v>
          </cell>
        </row>
        <row r="260">
          <cell r="C260" t="str">
            <v>화강석통석(녹지경계)300x400x변화치수</v>
          </cell>
          <cell r="D260">
            <v>1</v>
          </cell>
          <cell r="E260" t="str">
            <v>m</v>
          </cell>
          <cell r="F260">
            <v>350000</v>
          </cell>
          <cell r="G260">
            <v>350000</v>
          </cell>
          <cell r="H260">
            <v>120000</v>
          </cell>
          <cell r="I260">
            <v>120000</v>
          </cell>
          <cell r="J260">
            <v>230000</v>
          </cell>
          <cell r="K260">
            <v>230000</v>
          </cell>
          <cell r="M260">
            <v>0</v>
          </cell>
        </row>
        <row r="261">
          <cell r="C261" t="str">
            <v>화강석통석놓기400x400x변화치수</v>
          </cell>
          <cell r="D261">
            <v>1</v>
          </cell>
          <cell r="E261" t="str">
            <v>개소</v>
          </cell>
          <cell r="F261">
            <v>1000000</v>
          </cell>
          <cell r="G261">
            <v>1000000</v>
          </cell>
          <cell r="H261">
            <v>200000</v>
          </cell>
          <cell r="I261">
            <v>200000</v>
          </cell>
          <cell r="J261">
            <v>800000</v>
          </cell>
          <cell r="K261">
            <v>800000</v>
          </cell>
          <cell r="M261">
            <v>0</v>
          </cell>
        </row>
        <row r="262">
          <cell r="C262" t="str">
            <v>화강석판석포장300x300xT30</v>
          </cell>
          <cell r="D262">
            <v>1</v>
          </cell>
          <cell r="E262" t="str">
            <v>m2</v>
          </cell>
          <cell r="F262">
            <v>75000</v>
          </cell>
          <cell r="G262">
            <v>75000</v>
          </cell>
          <cell r="H262">
            <v>25000</v>
          </cell>
          <cell r="I262">
            <v>25000</v>
          </cell>
          <cell r="J262">
            <v>50000</v>
          </cell>
          <cell r="K262">
            <v>50000</v>
          </cell>
          <cell r="L262">
            <v>0</v>
          </cell>
          <cell r="M262">
            <v>0</v>
          </cell>
        </row>
        <row r="263">
          <cell r="C263" t="str">
            <v>화강석판석포장300x400xT30</v>
          </cell>
          <cell r="D263">
            <v>1</v>
          </cell>
          <cell r="E263" t="str">
            <v>m2</v>
          </cell>
          <cell r="F263">
            <v>87000</v>
          </cell>
          <cell r="G263">
            <v>87000</v>
          </cell>
          <cell r="H263">
            <v>47000</v>
          </cell>
          <cell r="I263">
            <v>47000</v>
          </cell>
          <cell r="J263">
            <v>40000</v>
          </cell>
          <cell r="K263">
            <v>40000</v>
          </cell>
          <cell r="M263">
            <v>0</v>
          </cell>
        </row>
        <row r="264">
          <cell r="C264" t="str">
            <v>화강석플랜터H200-H1000</v>
          </cell>
          <cell r="D264">
            <v>1</v>
          </cell>
          <cell r="E264" t="str">
            <v>m</v>
          </cell>
          <cell r="F264">
            <v>174000</v>
          </cell>
          <cell r="G264">
            <v>174000</v>
          </cell>
          <cell r="H264">
            <v>44000</v>
          </cell>
          <cell r="I264">
            <v>44000</v>
          </cell>
          <cell r="J264">
            <v>130000</v>
          </cell>
          <cell r="K264">
            <v>130000</v>
          </cell>
          <cell r="L264">
            <v>0</v>
          </cell>
          <cell r="M264">
            <v>0</v>
          </cell>
        </row>
        <row r="265">
          <cell r="C265" t="str">
            <v>화단박스H450</v>
          </cell>
          <cell r="D265">
            <v>1</v>
          </cell>
          <cell r="E265" t="str">
            <v>m</v>
          </cell>
          <cell r="F265">
            <v>100000</v>
          </cell>
          <cell r="G265">
            <v>100000</v>
          </cell>
          <cell r="H265">
            <v>25000</v>
          </cell>
          <cell r="I265">
            <v>25000</v>
          </cell>
          <cell r="J265">
            <v>75000</v>
          </cell>
          <cell r="K265">
            <v>75000</v>
          </cell>
          <cell r="M265">
            <v>0</v>
          </cell>
        </row>
        <row r="266">
          <cell r="C266" t="str">
            <v>화단박스W=190</v>
          </cell>
          <cell r="D266">
            <v>1</v>
          </cell>
          <cell r="E266" t="str">
            <v>m</v>
          </cell>
          <cell r="F266">
            <v>41000</v>
          </cell>
          <cell r="G266">
            <v>41000</v>
          </cell>
          <cell r="H266">
            <v>8000</v>
          </cell>
          <cell r="I266">
            <v>8000</v>
          </cell>
          <cell r="J266">
            <v>33000</v>
          </cell>
          <cell r="K266">
            <v>33000</v>
          </cell>
          <cell r="M266">
            <v>0</v>
          </cell>
        </row>
        <row r="267">
          <cell r="C267" t="str">
            <v>회전무대101077</v>
          </cell>
          <cell r="D267">
            <v>1</v>
          </cell>
          <cell r="E267" t="str">
            <v>EA</v>
          </cell>
          <cell r="F267">
            <v>1200000</v>
          </cell>
          <cell r="G267">
            <v>1200000</v>
          </cell>
          <cell r="H267">
            <v>370000</v>
          </cell>
          <cell r="I267">
            <v>370000</v>
          </cell>
          <cell r="J267">
            <v>830000</v>
          </cell>
          <cell r="K267">
            <v>830000</v>
          </cell>
          <cell r="M267">
            <v>0</v>
          </cell>
        </row>
        <row r="268">
          <cell r="C268" t="str">
            <v>회전무대112201</v>
          </cell>
          <cell r="D268">
            <v>1</v>
          </cell>
          <cell r="E268" t="str">
            <v>EA</v>
          </cell>
          <cell r="F268">
            <v>2500000</v>
          </cell>
          <cell r="G268">
            <v>2500000</v>
          </cell>
          <cell r="H268">
            <v>700000</v>
          </cell>
          <cell r="I268">
            <v>700000</v>
          </cell>
          <cell r="J268">
            <v>1800000</v>
          </cell>
          <cell r="K268">
            <v>1800000</v>
          </cell>
          <cell r="M268">
            <v>0</v>
          </cell>
        </row>
        <row r="269">
          <cell r="C269" t="str">
            <v>휀스(A)어린이놀이터</v>
          </cell>
          <cell r="D269">
            <v>1</v>
          </cell>
          <cell r="E269" t="str">
            <v>m</v>
          </cell>
          <cell r="F269">
            <v>225000</v>
          </cell>
          <cell r="G269">
            <v>225000</v>
          </cell>
          <cell r="H269">
            <v>28000</v>
          </cell>
          <cell r="I269">
            <v>28000</v>
          </cell>
          <cell r="J269">
            <v>197000</v>
          </cell>
          <cell r="K269">
            <v>197000</v>
          </cell>
          <cell r="M269">
            <v>0</v>
          </cell>
        </row>
        <row r="270">
          <cell r="C270" t="str">
            <v>휀스(B)차폐용(목재)</v>
          </cell>
          <cell r="D270">
            <v>1</v>
          </cell>
          <cell r="E270" t="str">
            <v>m</v>
          </cell>
          <cell r="F270">
            <v>600000</v>
          </cell>
          <cell r="G270">
            <v>600000</v>
          </cell>
          <cell r="H270">
            <v>130000</v>
          </cell>
          <cell r="I270">
            <v>130000</v>
          </cell>
          <cell r="J270">
            <v>470000</v>
          </cell>
          <cell r="K270">
            <v>470000</v>
          </cell>
          <cell r="M270">
            <v>0</v>
          </cell>
        </row>
        <row r="271">
          <cell r="C271" t="str">
            <v>휀스(C)차폐용(난간)</v>
          </cell>
          <cell r="D271">
            <v>1</v>
          </cell>
          <cell r="E271" t="str">
            <v>m</v>
          </cell>
          <cell r="F271">
            <v>133000</v>
          </cell>
          <cell r="G271">
            <v>133000</v>
          </cell>
          <cell r="H271">
            <v>17000</v>
          </cell>
          <cell r="I271">
            <v>17000</v>
          </cell>
          <cell r="J271">
            <v>116000</v>
          </cell>
          <cell r="K271">
            <v>116000</v>
          </cell>
          <cell r="M271">
            <v>0</v>
          </cell>
        </row>
        <row r="272">
          <cell r="C272" t="str">
            <v>휀스(D)안전용</v>
          </cell>
          <cell r="D272">
            <v>1</v>
          </cell>
          <cell r="E272" t="str">
            <v>m</v>
          </cell>
          <cell r="F272">
            <v>299000</v>
          </cell>
          <cell r="G272">
            <v>299000</v>
          </cell>
          <cell r="H272">
            <v>28000</v>
          </cell>
          <cell r="I272">
            <v>28000</v>
          </cell>
          <cell r="J272">
            <v>271000</v>
          </cell>
          <cell r="K272">
            <v>271000</v>
          </cell>
          <cell r="M272">
            <v>0</v>
          </cell>
        </row>
        <row r="273">
          <cell r="C273" t="str">
            <v>휀스(E)안전용(난간)</v>
          </cell>
          <cell r="D273">
            <v>1</v>
          </cell>
          <cell r="E273" t="str">
            <v>m</v>
          </cell>
          <cell r="F273">
            <v>166000</v>
          </cell>
          <cell r="G273">
            <v>166000</v>
          </cell>
          <cell r="H273">
            <v>17000</v>
          </cell>
          <cell r="I273">
            <v>17000</v>
          </cell>
          <cell r="J273">
            <v>149000</v>
          </cell>
          <cell r="K273">
            <v>149000</v>
          </cell>
          <cell r="M273">
            <v>0</v>
          </cell>
        </row>
        <row r="274">
          <cell r="C274" t="str">
            <v>휀스(F)방음용</v>
          </cell>
          <cell r="D274">
            <v>1</v>
          </cell>
          <cell r="E274" t="str">
            <v>m</v>
          </cell>
          <cell r="F274">
            <v>650000</v>
          </cell>
          <cell r="G274">
            <v>650000</v>
          </cell>
          <cell r="H274">
            <v>200000</v>
          </cell>
          <cell r="I274">
            <v>200000</v>
          </cell>
          <cell r="J274">
            <v>450000</v>
          </cell>
          <cell r="K274">
            <v>450000</v>
          </cell>
          <cell r="M274">
            <v>0</v>
          </cell>
        </row>
        <row r="275">
          <cell r="C275" t="str">
            <v>휀스(G)산벽부</v>
          </cell>
          <cell r="D275">
            <v>1</v>
          </cell>
          <cell r="E275" t="str">
            <v>m</v>
          </cell>
          <cell r="F275">
            <v>68000</v>
          </cell>
          <cell r="G275">
            <v>68000</v>
          </cell>
          <cell r="H275">
            <v>17000</v>
          </cell>
          <cell r="I275">
            <v>17000</v>
          </cell>
          <cell r="J275">
            <v>51000</v>
          </cell>
          <cell r="K275">
            <v>51000</v>
          </cell>
          <cell r="M275">
            <v>0</v>
          </cell>
        </row>
        <row r="276">
          <cell r="C276" t="str">
            <v>흄관D300</v>
          </cell>
          <cell r="D276">
            <v>1</v>
          </cell>
          <cell r="E276" t="str">
            <v>m</v>
          </cell>
          <cell r="F276">
            <v>41000</v>
          </cell>
          <cell r="G276">
            <v>41000</v>
          </cell>
          <cell r="H276">
            <v>23000</v>
          </cell>
          <cell r="I276">
            <v>23000</v>
          </cell>
          <cell r="J276">
            <v>18000</v>
          </cell>
          <cell r="K276">
            <v>18000</v>
          </cell>
          <cell r="M276">
            <v>0</v>
          </cell>
        </row>
        <row r="277">
          <cell r="C277" t="str">
            <v>흔들놀이40,44,45</v>
          </cell>
          <cell r="D277">
            <v>1</v>
          </cell>
          <cell r="E277" t="str">
            <v>EA</v>
          </cell>
          <cell r="F277">
            <v>1000000</v>
          </cell>
          <cell r="G277">
            <v>1000000</v>
          </cell>
          <cell r="H277">
            <v>300000</v>
          </cell>
          <cell r="I277">
            <v>300000</v>
          </cell>
          <cell r="J277">
            <v>700000</v>
          </cell>
          <cell r="K277">
            <v>700000</v>
          </cell>
          <cell r="M277">
            <v>0</v>
          </cell>
        </row>
        <row r="278">
          <cell r="C278" t="str">
            <v>흔들놀이그룹10470</v>
          </cell>
          <cell r="D278">
            <v>1</v>
          </cell>
          <cell r="E278" t="str">
            <v>EA</v>
          </cell>
          <cell r="F278">
            <v>4700000</v>
          </cell>
          <cell r="G278">
            <v>4700000</v>
          </cell>
          <cell r="H278">
            <v>1400000</v>
          </cell>
          <cell r="I278">
            <v>1400000</v>
          </cell>
          <cell r="J278">
            <v>3300000</v>
          </cell>
          <cell r="K278">
            <v>3300000</v>
          </cell>
          <cell r="M278">
            <v>0</v>
          </cell>
        </row>
        <row r="279">
          <cell r="C279" t="str">
            <v>흔들의자112208</v>
          </cell>
          <cell r="D279">
            <v>1</v>
          </cell>
          <cell r="E279" t="str">
            <v>EA</v>
          </cell>
          <cell r="F279">
            <v>1800000</v>
          </cell>
          <cell r="G279">
            <v>1800000</v>
          </cell>
          <cell r="H279">
            <v>550000</v>
          </cell>
          <cell r="I279">
            <v>550000</v>
          </cell>
          <cell r="J279">
            <v>1250000</v>
          </cell>
          <cell r="K279">
            <v>1250000</v>
          </cell>
          <cell r="M279">
            <v>0</v>
          </cell>
        </row>
        <row r="280">
          <cell r="C280" t="str">
            <v>FLOWER POTφ1200</v>
          </cell>
          <cell r="D280">
            <v>1</v>
          </cell>
          <cell r="E280" t="str">
            <v>EA</v>
          </cell>
          <cell r="F280">
            <v>1200000</v>
          </cell>
          <cell r="G280">
            <v>1200000</v>
          </cell>
          <cell r="H280" t="str">
            <v/>
          </cell>
          <cell r="I280">
            <v>0</v>
          </cell>
          <cell r="J280">
            <v>1200000</v>
          </cell>
          <cell r="K280">
            <v>1200000</v>
          </cell>
          <cell r="L280" t="str">
            <v/>
          </cell>
          <cell r="M280">
            <v>0</v>
          </cell>
        </row>
        <row r="281">
          <cell r="C281" t="str">
            <v>SITTING WALLL6500</v>
          </cell>
          <cell r="D281">
            <v>1</v>
          </cell>
          <cell r="E281" t="str">
            <v>EA</v>
          </cell>
          <cell r="F281">
            <v>1300000</v>
          </cell>
          <cell r="G281">
            <v>1300000</v>
          </cell>
          <cell r="H281">
            <v>500000</v>
          </cell>
          <cell r="I281">
            <v>500000</v>
          </cell>
          <cell r="J281">
            <v>800000</v>
          </cell>
          <cell r="K281">
            <v>800000</v>
          </cell>
          <cell r="L281">
            <v>0</v>
          </cell>
          <cell r="M281">
            <v>0</v>
          </cell>
        </row>
        <row r="282">
          <cell r="C282" t="str">
            <v>Tree Seat541</v>
          </cell>
          <cell r="D282">
            <v>1</v>
          </cell>
          <cell r="E282" t="str">
            <v>EA</v>
          </cell>
          <cell r="F282">
            <v>1200000</v>
          </cell>
          <cell r="G282">
            <v>1200000</v>
          </cell>
          <cell r="H282">
            <v>360000</v>
          </cell>
          <cell r="I282">
            <v>360000</v>
          </cell>
          <cell r="J282">
            <v>840000</v>
          </cell>
          <cell r="K282">
            <v>840000</v>
          </cell>
          <cell r="M282">
            <v>0</v>
          </cell>
        </row>
        <row r="283">
          <cell r="C283" t="str">
            <v>U형측구W500</v>
          </cell>
          <cell r="D283">
            <v>1</v>
          </cell>
          <cell r="E283" t="str">
            <v>m</v>
          </cell>
          <cell r="F283">
            <v>36000</v>
          </cell>
          <cell r="G283">
            <v>36000</v>
          </cell>
          <cell r="H283">
            <v>10000</v>
          </cell>
          <cell r="I283">
            <v>10000</v>
          </cell>
          <cell r="J283">
            <v>26000</v>
          </cell>
          <cell r="K283">
            <v>26000</v>
          </cell>
          <cell r="M283">
            <v>0</v>
          </cell>
        </row>
        <row r="284">
          <cell r="C284" t="str">
            <v>WOOD DECK</v>
          </cell>
          <cell r="D284">
            <v>1</v>
          </cell>
          <cell r="E284" t="str">
            <v>m2</v>
          </cell>
          <cell r="F284">
            <v>132000</v>
          </cell>
          <cell r="G284">
            <v>132000</v>
          </cell>
          <cell r="H284">
            <v>55000</v>
          </cell>
          <cell r="I284">
            <v>55000</v>
          </cell>
          <cell r="J284">
            <v>77000</v>
          </cell>
          <cell r="K284">
            <v>77000</v>
          </cell>
          <cell r="L284">
            <v>0</v>
          </cell>
          <cell r="M284">
            <v>0</v>
          </cell>
        </row>
        <row r="285">
          <cell r="C285" t="str">
            <v>WOOD DECK"A"H200</v>
          </cell>
          <cell r="D285">
            <v>1</v>
          </cell>
          <cell r="E285" t="str">
            <v>식</v>
          </cell>
          <cell r="F285">
            <v>8400000</v>
          </cell>
          <cell r="G285">
            <v>8400000</v>
          </cell>
          <cell r="H285">
            <v>1400000</v>
          </cell>
          <cell r="I285">
            <v>1400000</v>
          </cell>
          <cell r="J285">
            <v>7000000</v>
          </cell>
          <cell r="K285">
            <v>7000000</v>
          </cell>
          <cell r="L285">
            <v>0</v>
          </cell>
          <cell r="M285">
            <v>0</v>
          </cell>
        </row>
        <row r="286">
          <cell r="C286" t="str">
            <v>WOOD DECK"B"H140</v>
          </cell>
          <cell r="D286">
            <v>1</v>
          </cell>
          <cell r="E286" t="str">
            <v>식</v>
          </cell>
          <cell r="F286">
            <v>1500000</v>
          </cell>
          <cell r="G286">
            <v>1500000</v>
          </cell>
          <cell r="H286">
            <v>350000</v>
          </cell>
          <cell r="I286">
            <v>350000</v>
          </cell>
          <cell r="J286">
            <v>1150000</v>
          </cell>
          <cell r="K286">
            <v>1150000</v>
          </cell>
          <cell r="L286">
            <v>0</v>
          </cell>
          <cell r="M286">
            <v>0</v>
          </cell>
        </row>
        <row r="287">
          <cell r="C287" t="str">
            <v>WOOD DECK"C"H140</v>
          </cell>
          <cell r="D287">
            <v>1</v>
          </cell>
          <cell r="E287" t="str">
            <v>식</v>
          </cell>
          <cell r="F287">
            <v>2300000</v>
          </cell>
          <cell r="G287">
            <v>2300000</v>
          </cell>
          <cell r="H287">
            <v>600000</v>
          </cell>
          <cell r="I287">
            <v>600000</v>
          </cell>
          <cell r="J287">
            <v>1700000</v>
          </cell>
          <cell r="K287">
            <v>1700000</v>
          </cell>
          <cell r="L287">
            <v>0</v>
          </cell>
          <cell r="M287">
            <v>0</v>
          </cell>
        </row>
        <row r="288">
          <cell r="C288" t="str">
            <v>WOOD FENCEH1200</v>
          </cell>
          <cell r="D288">
            <v>1</v>
          </cell>
          <cell r="E288" t="str">
            <v>m</v>
          </cell>
          <cell r="F288">
            <v>100000</v>
          </cell>
          <cell r="G288">
            <v>100000</v>
          </cell>
          <cell r="H288">
            <v>30000</v>
          </cell>
          <cell r="I288">
            <v>30000</v>
          </cell>
          <cell r="J288">
            <v>70000</v>
          </cell>
          <cell r="K288">
            <v>70000</v>
          </cell>
          <cell r="L288">
            <v>0</v>
          </cell>
          <cell r="M288">
            <v>0</v>
          </cell>
        </row>
        <row r="289">
          <cell r="C289" t="str">
            <v>단지안내사인</v>
          </cell>
          <cell r="D289">
            <v>1</v>
          </cell>
          <cell r="E289" t="str">
            <v>개소</v>
          </cell>
          <cell r="F289">
            <v>0</v>
          </cell>
          <cell r="G289">
            <v>0</v>
          </cell>
          <cell r="H289" t="str">
            <v/>
          </cell>
          <cell r="I289">
            <v>0</v>
          </cell>
          <cell r="J289" t="str">
            <v/>
          </cell>
          <cell r="K289">
            <v>0</v>
          </cell>
          <cell r="L289" t="str">
            <v/>
          </cell>
          <cell r="M289">
            <v>0</v>
          </cell>
        </row>
        <row r="290">
          <cell r="C290" t="str">
            <v>주차장유도사인</v>
          </cell>
          <cell r="D290">
            <v>1</v>
          </cell>
          <cell r="E290" t="str">
            <v>개소</v>
          </cell>
          <cell r="F290">
            <v>0</v>
          </cell>
          <cell r="G290">
            <v>0</v>
          </cell>
          <cell r="H290" t="str">
            <v/>
          </cell>
          <cell r="I290">
            <v>0</v>
          </cell>
          <cell r="J290" t="str">
            <v/>
          </cell>
          <cell r="K290">
            <v>0</v>
          </cell>
          <cell r="L290" t="str">
            <v/>
          </cell>
          <cell r="M290">
            <v>0</v>
          </cell>
        </row>
        <row r="291">
          <cell r="C291" t="str">
            <v>게시판</v>
          </cell>
          <cell r="D291">
            <v>1</v>
          </cell>
          <cell r="E291" t="str">
            <v>개소</v>
          </cell>
          <cell r="F291">
            <v>0</v>
          </cell>
          <cell r="G291">
            <v>0</v>
          </cell>
          <cell r="H291" t="str">
            <v/>
          </cell>
          <cell r="I291">
            <v>0</v>
          </cell>
          <cell r="J291" t="str">
            <v/>
          </cell>
          <cell r="K291">
            <v>0</v>
          </cell>
          <cell r="L291" t="str">
            <v/>
          </cell>
          <cell r="M291">
            <v>0</v>
          </cell>
        </row>
        <row r="292">
          <cell r="C292" t="str">
            <v>출입구메인사인</v>
          </cell>
          <cell r="D292">
            <v>1</v>
          </cell>
          <cell r="E292" t="str">
            <v>개소</v>
          </cell>
          <cell r="F292">
            <v>0</v>
          </cell>
          <cell r="G292">
            <v>0</v>
          </cell>
          <cell r="H292" t="str">
            <v/>
          </cell>
          <cell r="I292">
            <v>0</v>
          </cell>
          <cell r="J292" t="str">
            <v/>
          </cell>
          <cell r="K292">
            <v>0</v>
          </cell>
          <cell r="L292" t="str">
            <v/>
          </cell>
          <cell r="M292">
            <v>0</v>
          </cell>
        </row>
        <row r="293">
          <cell r="C293" t="str">
            <v>도로폴유도사인</v>
          </cell>
          <cell r="D293">
            <v>1</v>
          </cell>
          <cell r="E293" t="str">
            <v>개소</v>
          </cell>
          <cell r="F293">
            <v>0</v>
          </cell>
          <cell r="G293">
            <v>0</v>
          </cell>
          <cell r="H293" t="str">
            <v/>
          </cell>
          <cell r="I293">
            <v>0</v>
          </cell>
          <cell r="J293" t="str">
            <v/>
          </cell>
          <cell r="K293">
            <v>0</v>
          </cell>
          <cell r="L293" t="str">
            <v/>
          </cell>
          <cell r="M293">
            <v>0</v>
          </cell>
        </row>
        <row r="294">
          <cell r="C294" t="str">
            <v>단지시설유도사인</v>
          </cell>
          <cell r="D294">
            <v>1</v>
          </cell>
          <cell r="E294" t="str">
            <v>개소</v>
          </cell>
          <cell r="F294">
            <v>0</v>
          </cell>
          <cell r="G294">
            <v>0</v>
          </cell>
          <cell r="H294" t="str">
            <v/>
          </cell>
          <cell r="I294">
            <v>0</v>
          </cell>
          <cell r="J294" t="str">
            <v/>
          </cell>
          <cell r="K294">
            <v>0</v>
          </cell>
          <cell r="L294" t="str">
            <v/>
          </cell>
          <cell r="M294">
            <v>0</v>
          </cell>
        </row>
        <row r="295">
          <cell r="C295" t="str">
            <v>바닥POINT500*500</v>
          </cell>
          <cell r="D295">
            <v>1</v>
          </cell>
          <cell r="E295" t="str">
            <v>EA</v>
          </cell>
          <cell r="F295">
            <v>151000</v>
          </cell>
          <cell r="G295">
            <v>151000</v>
          </cell>
          <cell r="H295">
            <v>65000</v>
          </cell>
          <cell r="I295">
            <v>65000</v>
          </cell>
          <cell r="J295">
            <v>86000</v>
          </cell>
          <cell r="K295">
            <v>86000</v>
          </cell>
          <cell r="L295">
            <v>0</v>
          </cell>
          <cell r="M295">
            <v>0</v>
          </cell>
        </row>
        <row r="296">
          <cell r="C296" t="str">
            <v>가로등</v>
          </cell>
          <cell r="D296">
            <v>1</v>
          </cell>
          <cell r="E296" t="str">
            <v>개소</v>
          </cell>
          <cell r="F296">
            <v>600000</v>
          </cell>
          <cell r="G296">
            <v>600000</v>
          </cell>
          <cell r="H296">
            <v>50000</v>
          </cell>
          <cell r="I296">
            <v>50000</v>
          </cell>
          <cell r="J296">
            <v>550000</v>
          </cell>
          <cell r="K296">
            <v>550000</v>
          </cell>
          <cell r="L296" t="str">
            <v/>
          </cell>
          <cell r="M296">
            <v>0</v>
          </cell>
        </row>
        <row r="297">
          <cell r="C297" t="str">
            <v>정원등</v>
          </cell>
          <cell r="D297">
            <v>1</v>
          </cell>
          <cell r="E297" t="str">
            <v>개소</v>
          </cell>
          <cell r="F297">
            <v>2324000</v>
          </cell>
          <cell r="G297">
            <v>2324000</v>
          </cell>
          <cell r="H297">
            <v>624000</v>
          </cell>
          <cell r="I297">
            <v>624000</v>
          </cell>
          <cell r="J297">
            <v>1700000</v>
          </cell>
          <cell r="K297">
            <v>1700000</v>
          </cell>
          <cell r="L297" t="str">
            <v/>
          </cell>
          <cell r="M297">
            <v>0</v>
          </cell>
        </row>
        <row r="298">
          <cell r="C298" t="str">
            <v>UP-light</v>
          </cell>
          <cell r="D298">
            <v>1</v>
          </cell>
          <cell r="E298" t="str">
            <v>개소</v>
          </cell>
          <cell r="F298">
            <v>1404000</v>
          </cell>
          <cell r="G298">
            <v>1404000</v>
          </cell>
          <cell r="H298">
            <v>234000</v>
          </cell>
          <cell r="I298">
            <v>234000</v>
          </cell>
          <cell r="J298">
            <v>1170000</v>
          </cell>
          <cell r="K298">
            <v>1170000</v>
          </cell>
          <cell r="M298">
            <v>0</v>
          </cell>
        </row>
        <row r="299">
          <cell r="C299" t="str">
            <v>볼라드등</v>
          </cell>
          <cell r="D299">
            <v>1</v>
          </cell>
          <cell r="E299" t="str">
            <v>개소</v>
          </cell>
          <cell r="F299">
            <v>676000</v>
          </cell>
          <cell r="G299">
            <v>676000</v>
          </cell>
          <cell r="H299">
            <v>196000</v>
          </cell>
          <cell r="I299">
            <v>196000</v>
          </cell>
          <cell r="J299">
            <v>480000</v>
          </cell>
          <cell r="K299">
            <v>480000</v>
          </cell>
          <cell r="M299">
            <v>0</v>
          </cell>
        </row>
        <row r="300">
          <cell r="C300" t="str">
            <v>잔디등</v>
          </cell>
          <cell r="D300">
            <v>1</v>
          </cell>
          <cell r="E300" t="str">
            <v>개소</v>
          </cell>
          <cell r="F300">
            <v>234000</v>
          </cell>
          <cell r="G300">
            <v>234000</v>
          </cell>
          <cell r="H300">
            <v>39000</v>
          </cell>
          <cell r="I300">
            <v>39000</v>
          </cell>
          <cell r="J300">
            <v>195000</v>
          </cell>
          <cell r="K300">
            <v>195000</v>
          </cell>
          <cell r="M300">
            <v>0</v>
          </cell>
        </row>
        <row r="301">
          <cell r="C301" t="str">
            <v>Control Box</v>
          </cell>
          <cell r="D301">
            <v>1</v>
          </cell>
          <cell r="E301" t="str">
            <v>개소</v>
          </cell>
          <cell r="F301">
            <v>1400000</v>
          </cell>
          <cell r="G301">
            <v>1400000</v>
          </cell>
          <cell r="H301">
            <v>230000</v>
          </cell>
          <cell r="I301">
            <v>230000</v>
          </cell>
          <cell r="J301">
            <v>1170000</v>
          </cell>
          <cell r="K301">
            <v>1170000</v>
          </cell>
          <cell r="M301">
            <v>0</v>
          </cell>
        </row>
        <row r="302">
          <cell r="C302" t="str">
            <v>원목경계목H200-250</v>
          </cell>
          <cell r="D302">
            <v>1</v>
          </cell>
          <cell r="E302" t="str">
            <v>m</v>
          </cell>
          <cell r="F302">
            <v>60000</v>
          </cell>
          <cell r="G302">
            <v>60000</v>
          </cell>
          <cell r="H302">
            <v>20000</v>
          </cell>
          <cell r="I302">
            <v>20000</v>
          </cell>
          <cell r="J302">
            <v>40000</v>
          </cell>
          <cell r="K302">
            <v>40000</v>
          </cell>
          <cell r="M302">
            <v>0</v>
          </cell>
        </row>
        <row r="303">
          <cell r="C303" t="str">
            <v>조경토포설T200</v>
          </cell>
          <cell r="D303">
            <v>1</v>
          </cell>
          <cell r="E303" t="str">
            <v>m3</v>
          </cell>
          <cell r="F303">
            <v>9000</v>
          </cell>
          <cell r="G303">
            <v>9000</v>
          </cell>
          <cell r="H303">
            <v>2000</v>
          </cell>
          <cell r="I303">
            <v>2000</v>
          </cell>
          <cell r="J303">
            <v>7000</v>
          </cell>
          <cell r="K303">
            <v>7000</v>
          </cell>
          <cell r="M303">
            <v>0</v>
          </cell>
        </row>
        <row r="304">
          <cell r="C304" t="str">
            <v>산석의자H400xW300xL1000</v>
          </cell>
          <cell r="D304">
            <v>1</v>
          </cell>
          <cell r="E304" t="str">
            <v>EA</v>
          </cell>
          <cell r="F304">
            <v>150000</v>
          </cell>
          <cell r="G304">
            <v>150000</v>
          </cell>
          <cell r="H304">
            <v>30000</v>
          </cell>
          <cell r="I304">
            <v>30000</v>
          </cell>
          <cell r="J304">
            <v>120000</v>
          </cell>
          <cell r="K304">
            <v>120000</v>
          </cell>
          <cell r="M304">
            <v>0</v>
          </cell>
        </row>
        <row r="305">
          <cell r="C305" t="str">
            <v>흄관D250,보호공포함</v>
          </cell>
          <cell r="D305">
            <v>1</v>
          </cell>
          <cell r="E305" t="str">
            <v>본</v>
          </cell>
          <cell r="F305">
            <v>138000</v>
          </cell>
          <cell r="G305">
            <v>138000</v>
          </cell>
          <cell r="H305">
            <v>73000</v>
          </cell>
          <cell r="I305">
            <v>73000</v>
          </cell>
          <cell r="J305">
            <v>65000</v>
          </cell>
          <cell r="K305">
            <v>65000</v>
          </cell>
          <cell r="M305">
            <v>0</v>
          </cell>
        </row>
        <row r="306">
          <cell r="C306" t="str">
            <v>휀스(H)산벽하단부</v>
          </cell>
          <cell r="D306">
            <v>1</v>
          </cell>
          <cell r="E306" t="str">
            <v>경간</v>
          </cell>
          <cell r="F306">
            <v>40000</v>
          </cell>
          <cell r="G306">
            <v>40000</v>
          </cell>
          <cell r="H306">
            <v>17000</v>
          </cell>
          <cell r="I306">
            <v>17000</v>
          </cell>
          <cell r="J306">
            <v>23000</v>
          </cell>
          <cell r="K306">
            <v>23000</v>
          </cell>
          <cell r="M306">
            <v>0</v>
          </cell>
        </row>
        <row r="309">
          <cell r="C309" t="str">
            <v>조형가이즈까향H4.5xW1.8</v>
          </cell>
          <cell r="D309">
            <v>1</v>
          </cell>
          <cell r="E309" t="str">
            <v>주</v>
          </cell>
          <cell r="F309">
            <v>1360000</v>
          </cell>
          <cell r="G309">
            <v>1360000</v>
          </cell>
          <cell r="H309">
            <v>30000</v>
          </cell>
          <cell r="I309">
            <v>30000</v>
          </cell>
          <cell r="J309">
            <v>1330000</v>
          </cell>
          <cell r="K309">
            <v>1330000</v>
          </cell>
          <cell r="M309">
            <v>0</v>
          </cell>
        </row>
        <row r="310">
          <cell r="C310" t="str">
            <v>조형가이즈까향H4.0xW1.5</v>
          </cell>
          <cell r="D310">
            <v>1</v>
          </cell>
          <cell r="E310" t="str">
            <v>주</v>
          </cell>
          <cell r="F310">
            <v>846500</v>
          </cell>
          <cell r="G310">
            <v>846500</v>
          </cell>
          <cell r="H310">
            <v>20000</v>
          </cell>
          <cell r="I310">
            <v>20000</v>
          </cell>
          <cell r="J310">
            <v>826500</v>
          </cell>
          <cell r="K310">
            <v>826500</v>
          </cell>
          <cell r="M310">
            <v>0</v>
          </cell>
        </row>
        <row r="311">
          <cell r="C311" t="str">
            <v>조형가이즈까향H3.0xW1.2</v>
          </cell>
          <cell r="D311">
            <v>1</v>
          </cell>
          <cell r="E311" t="str">
            <v>주</v>
          </cell>
          <cell r="F311">
            <v>319000</v>
          </cell>
          <cell r="G311">
            <v>319000</v>
          </cell>
          <cell r="H311">
            <v>15000</v>
          </cell>
          <cell r="I311">
            <v>15000</v>
          </cell>
          <cell r="J311">
            <v>304000</v>
          </cell>
          <cell r="K311">
            <v>304000</v>
          </cell>
          <cell r="M311">
            <v>0</v>
          </cell>
        </row>
        <row r="312">
          <cell r="C312" t="str">
            <v>구상나무H2.5xW1.0</v>
          </cell>
          <cell r="D312">
            <v>1</v>
          </cell>
          <cell r="E312" t="str">
            <v>주</v>
          </cell>
          <cell r="F312">
            <v>151500</v>
          </cell>
          <cell r="G312">
            <v>151500</v>
          </cell>
          <cell r="H312">
            <v>9000</v>
          </cell>
          <cell r="I312">
            <v>9000</v>
          </cell>
          <cell r="J312">
            <v>142500</v>
          </cell>
          <cell r="K312">
            <v>142500</v>
          </cell>
          <cell r="M312">
            <v>0</v>
          </cell>
        </row>
        <row r="313">
          <cell r="C313" t="str">
            <v>구상나무H2.0xW0.8</v>
          </cell>
          <cell r="D313">
            <v>1</v>
          </cell>
          <cell r="E313" t="str">
            <v>주</v>
          </cell>
          <cell r="F313">
            <v>91500</v>
          </cell>
          <cell r="G313">
            <v>91500</v>
          </cell>
          <cell r="H313">
            <v>6000</v>
          </cell>
          <cell r="I313">
            <v>6000</v>
          </cell>
          <cell r="J313">
            <v>85500</v>
          </cell>
          <cell r="K313">
            <v>85500</v>
          </cell>
          <cell r="M313">
            <v>0</v>
          </cell>
        </row>
        <row r="314">
          <cell r="C314" t="str">
            <v>독일가문비H3.5xW1.8</v>
          </cell>
          <cell r="D314">
            <v>1</v>
          </cell>
          <cell r="E314" t="str">
            <v>주</v>
          </cell>
          <cell r="F314">
            <v>117500</v>
          </cell>
          <cell r="G314">
            <v>117500</v>
          </cell>
          <cell r="H314">
            <v>13000</v>
          </cell>
          <cell r="I314">
            <v>13000</v>
          </cell>
          <cell r="J314">
            <v>104500</v>
          </cell>
          <cell r="K314">
            <v>104500</v>
          </cell>
          <cell r="M314">
            <v>0</v>
          </cell>
        </row>
        <row r="315">
          <cell r="C315" t="str">
            <v>섬잣나무H1.5xW0.6</v>
          </cell>
          <cell r="D315">
            <v>1</v>
          </cell>
          <cell r="E315" t="str">
            <v>주</v>
          </cell>
          <cell r="F315">
            <v>33500</v>
          </cell>
          <cell r="G315">
            <v>33500</v>
          </cell>
          <cell r="H315">
            <v>5000</v>
          </cell>
          <cell r="I315">
            <v>5000</v>
          </cell>
          <cell r="J315">
            <v>28500</v>
          </cell>
          <cell r="K315">
            <v>28500</v>
          </cell>
          <cell r="M315">
            <v>0</v>
          </cell>
        </row>
        <row r="316">
          <cell r="C316" t="str">
            <v>섬잣나무(조형)H3.5xW1.8</v>
          </cell>
          <cell r="D316">
            <v>1</v>
          </cell>
          <cell r="E316" t="str">
            <v>주</v>
          </cell>
          <cell r="F316">
            <v>2677000</v>
          </cell>
          <cell r="G316">
            <v>2677000</v>
          </cell>
          <cell r="H316">
            <v>17000</v>
          </cell>
          <cell r="I316">
            <v>17000</v>
          </cell>
          <cell r="J316">
            <v>2660000</v>
          </cell>
          <cell r="K316">
            <v>2660000</v>
          </cell>
          <cell r="M316">
            <v>0</v>
          </cell>
        </row>
        <row r="317">
          <cell r="C317" t="str">
            <v>소나무(조형)H5.0xR30</v>
          </cell>
          <cell r="D317">
            <v>1</v>
          </cell>
          <cell r="E317" t="str">
            <v>주</v>
          </cell>
          <cell r="F317">
            <v>3160000</v>
          </cell>
          <cell r="G317">
            <v>3160000</v>
          </cell>
          <cell r="H317">
            <v>120000</v>
          </cell>
          <cell r="I317">
            <v>120000</v>
          </cell>
          <cell r="J317">
            <v>3040000</v>
          </cell>
          <cell r="K317">
            <v>3040000</v>
          </cell>
          <cell r="M317">
            <v>0</v>
          </cell>
        </row>
        <row r="318">
          <cell r="C318" t="str">
            <v>소나무(조형)H5.0xR25</v>
          </cell>
          <cell r="D318">
            <v>1</v>
          </cell>
          <cell r="E318" t="str">
            <v>주</v>
          </cell>
          <cell r="F318">
            <v>2655000</v>
          </cell>
          <cell r="G318">
            <v>2655000</v>
          </cell>
          <cell r="H318">
            <v>90000</v>
          </cell>
          <cell r="I318">
            <v>90000</v>
          </cell>
          <cell r="J318">
            <v>2565000</v>
          </cell>
          <cell r="K318">
            <v>2565000</v>
          </cell>
          <cell r="M318">
            <v>0</v>
          </cell>
        </row>
        <row r="319">
          <cell r="C319" t="str">
            <v>소나무(조형)H5.0xR20</v>
          </cell>
          <cell r="D319">
            <v>1</v>
          </cell>
          <cell r="E319" t="str">
            <v>주</v>
          </cell>
          <cell r="F319">
            <v>1780000</v>
          </cell>
          <cell r="G319">
            <v>1780000</v>
          </cell>
          <cell r="H319">
            <v>70000</v>
          </cell>
          <cell r="I319">
            <v>70000</v>
          </cell>
          <cell r="J319">
            <v>1710000</v>
          </cell>
          <cell r="K319">
            <v>1710000</v>
          </cell>
          <cell r="M319">
            <v>0</v>
          </cell>
        </row>
        <row r="320">
          <cell r="C320" t="str">
            <v>소나무(조형)H4.0xR15</v>
          </cell>
          <cell r="D320">
            <v>1</v>
          </cell>
          <cell r="E320" t="str">
            <v>주</v>
          </cell>
          <cell r="F320">
            <v>809750</v>
          </cell>
          <cell r="G320">
            <v>809750</v>
          </cell>
          <cell r="H320">
            <v>45000</v>
          </cell>
          <cell r="I320">
            <v>45000</v>
          </cell>
          <cell r="J320">
            <v>764750</v>
          </cell>
          <cell r="K320">
            <v>764750</v>
          </cell>
          <cell r="M320">
            <v>0</v>
          </cell>
        </row>
        <row r="321">
          <cell r="C321" t="str">
            <v>소나무(조형)H3.0xR12</v>
          </cell>
          <cell r="D321">
            <v>1</v>
          </cell>
          <cell r="E321" t="str">
            <v>주</v>
          </cell>
          <cell r="F321">
            <v>681000</v>
          </cell>
          <cell r="G321">
            <v>681000</v>
          </cell>
          <cell r="H321">
            <v>35000</v>
          </cell>
          <cell r="I321">
            <v>35000</v>
          </cell>
          <cell r="J321">
            <v>646000</v>
          </cell>
          <cell r="K321">
            <v>646000</v>
          </cell>
          <cell r="M321">
            <v>0</v>
          </cell>
        </row>
        <row r="322">
          <cell r="C322" t="str">
            <v>소나무(조형)H3.0xR10</v>
          </cell>
          <cell r="D322">
            <v>1</v>
          </cell>
          <cell r="E322" t="str">
            <v>주</v>
          </cell>
          <cell r="F322">
            <v>363000</v>
          </cell>
          <cell r="G322">
            <v>363000</v>
          </cell>
          <cell r="H322">
            <v>25000</v>
          </cell>
          <cell r="I322">
            <v>25000</v>
          </cell>
          <cell r="J322">
            <v>338000</v>
          </cell>
          <cell r="K322">
            <v>338000</v>
          </cell>
          <cell r="M322">
            <v>0</v>
          </cell>
        </row>
        <row r="323">
          <cell r="C323" t="str">
            <v>소나무(가브리)H2.0xL5.0xR20</v>
          </cell>
          <cell r="D323">
            <v>1</v>
          </cell>
          <cell r="E323" t="str">
            <v>주</v>
          </cell>
          <cell r="F323">
            <v>1590000</v>
          </cell>
          <cell r="G323">
            <v>1590000</v>
          </cell>
          <cell r="H323">
            <v>70000</v>
          </cell>
          <cell r="I323">
            <v>70000</v>
          </cell>
          <cell r="J323">
            <v>1520000</v>
          </cell>
          <cell r="K323">
            <v>1520000</v>
          </cell>
          <cell r="M323">
            <v>0</v>
          </cell>
        </row>
        <row r="324">
          <cell r="C324" t="str">
            <v>소나무(가브리)L3.0xR10</v>
          </cell>
          <cell r="D324">
            <v>1</v>
          </cell>
          <cell r="E324" t="str">
            <v>주</v>
          </cell>
          <cell r="F324">
            <v>457500</v>
          </cell>
          <cell r="G324">
            <v>457500</v>
          </cell>
          <cell r="H324">
            <v>30000</v>
          </cell>
          <cell r="I324">
            <v>30000</v>
          </cell>
          <cell r="J324">
            <v>427500</v>
          </cell>
          <cell r="K324">
            <v>427500</v>
          </cell>
          <cell r="M324">
            <v>0</v>
          </cell>
        </row>
        <row r="325">
          <cell r="C325" t="str">
            <v>소나무(둥근형)H2.0xW2.2</v>
          </cell>
          <cell r="D325">
            <v>1</v>
          </cell>
          <cell r="E325" t="str">
            <v>주</v>
          </cell>
          <cell r="F325">
            <v>627500</v>
          </cell>
          <cell r="G325">
            <v>627500</v>
          </cell>
          <cell r="H325">
            <v>10000</v>
          </cell>
          <cell r="I325">
            <v>10000</v>
          </cell>
          <cell r="J325">
            <v>617500</v>
          </cell>
          <cell r="K325">
            <v>617500</v>
          </cell>
          <cell r="M325">
            <v>0</v>
          </cell>
        </row>
        <row r="326">
          <cell r="C326" t="str">
            <v>소나무(둥근형)H1.0xW1.2</v>
          </cell>
          <cell r="D326">
            <v>1</v>
          </cell>
          <cell r="E326" t="str">
            <v>주</v>
          </cell>
          <cell r="F326">
            <v>146500</v>
          </cell>
          <cell r="G326">
            <v>146500</v>
          </cell>
          <cell r="H326">
            <v>4000</v>
          </cell>
          <cell r="I326">
            <v>4000</v>
          </cell>
          <cell r="J326">
            <v>142500</v>
          </cell>
          <cell r="K326">
            <v>142500</v>
          </cell>
          <cell r="M326">
            <v>0</v>
          </cell>
        </row>
        <row r="327">
          <cell r="C327" t="str">
            <v>스트로브잣나무H3.0xW1.5</v>
          </cell>
          <cell r="D327">
            <v>1</v>
          </cell>
          <cell r="E327" t="str">
            <v>주</v>
          </cell>
          <cell r="F327">
            <v>62000</v>
          </cell>
          <cell r="G327">
            <v>62000</v>
          </cell>
          <cell r="H327">
            <v>11000</v>
          </cell>
          <cell r="I327">
            <v>11000</v>
          </cell>
          <cell r="J327">
            <v>51000</v>
          </cell>
          <cell r="K327">
            <v>51000</v>
          </cell>
          <cell r="M327">
            <v>0</v>
          </cell>
        </row>
        <row r="328">
          <cell r="C328" t="str">
            <v>스트로브잣나무H2.5xW1.2</v>
          </cell>
          <cell r="D328">
            <v>1</v>
          </cell>
          <cell r="E328" t="str">
            <v>주</v>
          </cell>
          <cell r="F328">
            <v>43000</v>
          </cell>
          <cell r="G328">
            <v>43000</v>
          </cell>
          <cell r="H328">
            <v>9000</v>
          </cell>
          <cell r="I328">
            <v>9000</v>
          </cell>
          <cell r="J328">
            <v>34000</v>
          </cell>
          <cell r="K328">
            <v>34000</v>
          </cell>
          <cell r="M328">
            <v>0</v>
          </cell>
        </row>
        <row r="329">
          <cell r="C329" t="str">
            <v>실편백H2.5xW1.8</v>
          </cell>
          <cell r="D329">
            <v>1</v>
          </cell>
          <cell r="E329" t="str">
            <v>주</v>
          </cell>
          <cell r="F329">
            <v>70750</v>
          </cell>
          <cell r="G329">
            <v>70750</v>
          </cell>
          <cell r="H329">
            <v>9000</v>
          </cell>
          <cell r="I329">
            <v>9000</v>
          </cell>
          <cell r="J329">
            <v>61750</v>
          </cell>
          <cell r="K329">
            <v>61750</v>
          </cell>
          <cell r="M329">
            <v>0</v>
          </cell>
        </row>
        <row r="330">
          <cell r="C330" t="str">
            <v>잣나무H3.0xW1.5</v>
          </cell>
          <cell r="D330">
            <v>1</v>
          </cell>
          <cell r="E330" t="str">
            <v>주</v>
          </cell>
          <cell r="F330">
            <v>28100</v>
          </cell>
          <cell r="G330">
            <v>28100</v>
          </cell>
          <cell r="H330">
            <v>11000</v>
          </cell>
          <cell r="I330">
            <v>11000</v>
          </cell>
          <cell r="J330">
            <v>17100</v>
          </cell>
          <cell r="K330">
            <v>17100</v>
          </cell>
          <cell r="M330">
            <v>0</v>
          </cell>
        </row>
        <row r="331">
          <cell r="C331" t="str">
            <v>잣나무H2.5xW1.2</v>
          </cell>
          <cell r="D331">
            <v>1</v>
          </cell>
          <cell r="E331" t="str">
            <v>주</v>
          </cell>
          <cell r="F331">
            <v>20400</v>
          </cell>
          <cell r="G331">
            <v>20400</v>
          </cell>
          <cell r="H331">
            <v>9000</v>
          </cell>
          <cell r="I331">
            <v>9000</v>
          </cell>
          <cell r="J331">
            <v>11400</v>
          </cell>
          <cell r="K331">
            <v>11400</v>
          </cell>
          <cell r="M331">
            <v>0</v>
          </cell>
        </row>
        <row r="332">
          <cell r="C332" t="str">
            <v>전나무H2.0xW1.0</v>
          </cell>
          <cell r="D332">
            <v>1</v>
          </cell>
          <cell r="E332" t="str">
            <v>주</v>
          </cell>
          <cell r="F332">
            <v>25950</v>
          </cell>
          <cell r="G332">
            <v>25950</v>
          </cell>
          <cell r="H332">
            <v>6000</v>
          </cell>
          <cell r="I332">
            <v>6000</v>
          </cell>
          <cell r="J332">
            <v>19950</v>
          </cell>
          <cell r="K332">
            <v>19950</v>
          </cell>
          <cell r="M332">
            <v>0</v>
          </cell>
        </row>
        <row r="333">
          <cell r="C333" t="str">
            <v>주목H2.5xW1.5</v>
          </cell>
          <cell r="D333">
            <v>1</v>
          </cell>
          <cell r="E333" t="str">
            <v>주</v>
          </cell>
          <cell r="F333">
            <v>436500</v>
          </cell>
          <cell r="G333">
            <v>436500</v>
          </cell>
          <cell r="H333">
            <v>9000</v>
          </cell>
          <cell r="I333">
            <v>9000</v>
          </cell>
          <cell r="J333">
            <v>427500</v>
          </cell>
          <cell r="K333">
            <v>427500</v>
          </cell>
          <cell r="M333">
            <v>0</v>
          </cell>
        </row>
        <row r="334">
          <cell r="C334" t="str">
            <v>주목H2.0xW1.0</v>
          </cell>
          <cell r="D334">
            <v>1</v>
          </cell>
          <cell r="E334" t="str">
            <v>주</v>
          </cell>
          <cell r="F334">
            <v>167500</v>
          </cell>
          <cell r="G334">
            <v>167500</v>
          </cell>
          <cell r="H334">
            <v>6000</v>
          </cell>
          <cell r="I334">
            <v>6000</v>
          </cell>
          <cell r="J334">
            <v>161500</v>
          </cell>
          <cell r="K334">
            <v>161500</v>
          </cell>
          <cell r="M334">
            <v>0</v>
          </cell>
        </row>
        <row r="335">
          <cell r="C335" t="str">
            <v>주목H1.5xW0.8</v>
          </cell>
          <cell r="D335">
            <v>1</v>
          </cell>
          <cell r="E335" t="str">
            <v>주</v>
          </cell>
          <cell r="F335">
            <v>89500</v>
          </cell>
          <cell r="G335">
            <v>89500</v>
          </cell>
          <cell r="H335">
            <v>4000</v>
          </cell>
          <cell r="I335">
            <v>4000</v>
          </cell>
          <cell r="J335">
            <v>85500</v>
          </cell>
          <cell r="K335">
            <v>85500</v>
          </cell>
          <cell r="M335">
            <v>0</v>
          </cell>
        </row>
        <row r="336">
          <cell r="C336" t="str">
            <v>측백나무H2.5xW0.8</v>
          </cell>
          <cell r="D336">
            <v>1</v>
          </cell>
          <cell r="E336" t="str">
            <v>주</v>
          </cell>
          <cell r="F336">
            <v>28950</v>
          </cell>
          <cell r="G336">
            <v>28950</v>
          </cell>
          <cell r="H336">
            <v>9000</v>
          </cell>
          <cell r="I336">
            <v>9000</v>
          </cell>
          <cell r="J336">
            <v>19950</v>
          </cell>
          <cell r="K336">
            <v>19950</v>
          </cell>
          <cell r="M336">
            <v>0</v>
          </cell>
        </row>
        <row r="337">
          <cell r="C337" t="str">
            <v>향나무(조형)H4.0xW1.8</v>
          </cell>
          <cell r="D337">
            <v>1</v>
          </cell>
          <cell r="E337" t="str">
            <v>주</v>
          </cell>
          <cell r="F337">
            <v>761000</v>
          </cell>
          <cell r="G337">
            <v>761000</v>
          </cell>
          <cell r="H337">
            <v>20000</v>
          </cell>
          <cell r="I337">
            <v>20000</v>
          </cell>
          <cell r="J337">
            <v>741000</v>
          </cell>
          <cell r="K337">
            <v>741000</v>
          </cell>
          <cell r="M337">
            <v>0</v>
          </cell>
        </row>
        <row r="338">
          <cell r="C338" t="str">
            <v>향나무(가브리)H3.0xL5.0</v>
          </cell>
          <cell r="D338">
            <v>1</v>
          </cell>
          <cell r="E338" t="str">
            <v>주</v>
          </cell>
          <cell r="F338">
            <v>2842500</v>
          </cell>
          <cell r="G338">
            <v>2842500</v>
          </cell>
          <cell r="H338">
            <v>50000</v>
          </cell>
          <cell r="I338">
            <v>50000</v>
          </cell>
          <cell r="J338">
            <v>2792500</v>
          </cell>
          <cell r="K338">
            <v>2792500</v>
          </cell>
          <cell r="M338">
            <v>0</v>
          </cell>
        </row>
        <row r="339">
          <cell r="C339" t="str">
            <v>향나무(가브리)H3.0xL4.0</v>
          </cell>
          <cell r="D339">
            <v>1</v>
          </cell>
          <cell r="E339" t="str">
            <v>주</v>
          </cell>
          <cell r="F339">
            <v>2035000</v>
          </cell>
          <cell r="G339">
            <v>2035000</v>
          </cell>
          <cell r="H339">
            <v>40000</v>
          </cell>
          <cell r="I339">
            <v>40000</v>
          </cell>
          <cell r="J339">
            <v>1995000</v>
          </cell>
          <cell r="K339">
            <v>1995000</v>
          </cell>
          <cell r="M339">
            <v>0</v>
          </cell>
        </row>
        <row r="340">
          <cell r="C340" t="str">
            <v>전나무H9.0xR30</v>
          </cell>
          <cell r="D340">
            <v>1</v>
          </cell>
          <cell r="E340" t="str">
            <v>주</v>
          </cell>
          <cell r="F340">
            <v>1830000</v>
          </cell>
          <cell r="G340">
            <v>1830000</v>
          </cell>
          <cell r="H340">
            <v>120000</v>
          </cell>
          <cell r="I340">
            <v>120000</v>
          </cell>
          <cell r="J340">
            <v>1710000</v>
          </cell>
          <cell r="K340">
            <v>1710000</v>
          </cell>
          <cell r="M340">
            <v>0</v>
          </cell>
        </row>
        <row r="341">
          <cell r="C341" t="str">
            <v>꽃사과H5.0xR30</v>
          </cell>
          <cell r="D341">
            <v>1</v>
          </cell>
          <cell r="E341" t="str">
            <v>주</v>
          </cell>
          <cell r="F341">
            <v>1545000</v>
          </cell>
          <cell r="G341">
            <v>1545000</v>
          </cell>
          <cell r="H341">
            <v>120000</v>
          </cell>
          <cell r="I341">
            <v>120000</v>
          </cell>
          <cell r="J341">
            <v>1425000</v>
          </cell>
          <cell r="K341">
            <v>1425000</v>
          </cell>
          <cell r="M341">
            <v>0</v>
          </cell>
        </row>
        <row r="342">
          <cell r="C342" t="str">
            <v>감나무H4.0xR15</v>
          </cell>
          <cell r="D342">
            <v>1</v>
          </cell>
          <cell r="E342" t="str">
            <v>주</v>
          </cell>
          <cell r="F342">
            <v>187500</v>
          </cell>
          <cell r="G342">
            <v>187500</v>
          </cell>
          <cell r="H342">
            <v>45000</v>
          </cell>
          <cell r="I342">
            <v>45000</v>
          </cell>
          <cell r="J342">
            <v>142500</v>
          </cell>
          <cell r="K342">
            <v>142500</v>
          </cell>
          <cell r="M342">
            <v>0</v>
          </cell>
        </row>
        <row r="343">
          <cell r="C343" t="str">
            <v>감나무H3.0xR10</v>
          </cell>
          <cell r="D343">
            <v>1</v>
          </cell>
          <cell r="E343" t="str">
            <v>주</v>
          </cell>
          <cell r="F343">
            <v>105750</v>
          </cell>
          <cell r="G343">
            <v>105750</v>
          </cell>
          <cell r="H343">
            <v>25000</v>
          </cell>
          <cell r="I343">
            <v>25000</v>
          </cell>
          <cell r="J343">
            <v>80750</v>
          </cell>
          <cell r="K343">
            <v>80750</v>
          </cell>
          <cell r="M343">
            <v>0</v>
          </cell>
        </row>
        <row r="344">
          <cell r="C344" t="str">
            <v>감나무H2.5xR6</v>
          </cell>
          <cell r="D344">
            <v>1</v>
          </cell>
          <cell r="E344" t="str">
            <v>주</v>
          </cell>
          <cell r="F344">
            <v>55600</v>
          </cell>
          <cell r="G344">
            <v>55600</v>
          </cell>
          <cell r="H344">
            <v>10000</v>
          </cell>
          <cell r="I344">
            <v>10000</v>
          </cell>
          <cell r="J344">
            <v>45600</v>
          </cell>
          <cell r="K344">
            <v>45600</v>
          </cell>
          <cell r="M344">
            <v>0</v>
          </cell>
        </row>
        <row r="345">
          <cell r="C345" t="str">
            <v>고로쇠H4.5xR15</v>
          </cell>
          <cell r="D345">
            <v>1</v>
          </cell>
          <cell r="E345" t="str">
            <v>주</v>
          </cell>
          <cell r="F345">
            <v>235000</v>
          </cell>
          <cell r="G345">
            <v>235000</v>
          </cell>
          <cell r="H345">
            <v>45000</v>
          </cell>
          <cell r="I345">
            <v>45000</v>
          </cell>
          <cell r="J345">
            <v>190000</v>
          </cell>
          <cell r="K345">
            <v>190000</v>
          </cell>
          <cell r="M345">
            <v>0</v>
          </cell>
        </row>
        <row r="346">
          <cell r="C346" t="str">
            <v>고로쇠H4.0xR12</v>
          </cell>
          <cell r="D346">
            <v>1</v>
          </cell>
          <cell r="E346" t="str">
            <v>주</v>
          </cell>
          <cell r="F346">
            <v>139500</v>
          </cell>
          <cell r="G346">
            <v>139500</v>
          </cell>
          <cell r="H346">
            <v>35000</v>
          </cell>
          <cell r="I346">
            <v>35000</v>
          </cell>
          <cell r="J346">
            <v>104500</v>
          </cell>
          <cell r="K346">
            <v>104500</v>
          </cell>
          <cell r="M346">
            <v>0</v>
          </cell>
        </row>
        <row r="347">
          <cell r="C347" t="str">
            <v>고로쇠H5.0xR30</v>
          </cell>
          <cell r="D347">
            <v>1</v>
          </cell>
          <cell r="E347" t="str">
            <v>주</v>
          </cell>
          <cell r="F347">
            <v>1260000</v>
          </cell>
          <cell r="G347">
            <v>1260000</v>
          </cell>
          <cell r="H347">
            <v>120000</v>
          </cell>
          <cell r="I347">
            <v>120000</v>
          </cell>
          <cell r="J347">
            <v>1140000</v>
          </cell>
          <cell r="K347">
            <v>1140000</v>
          </cell>
          <cell r="M347">
            <v>0</v>
          </cell>
        </row>
        <row r="348">
          <cell r="C348" t="str">
            <v>고로쇠H5.0xR35</v>
          </cell>
          <cell r="D348">
            <v>1</v>
          </cell>
          <cell r="E348" t="str">
            <v>주</v>
          </cell>
          <cell r="F348">
            <v>1850000</v>
          </cell>
          <cell r="G348">
            <v>1850000</v>
          </cell>
          <cell r="H348">
            <v>140000</v>
          </cell>
          <cell r="I348">
            <v>140000</v>
          </cell>
          <cell r="J348">
            <v>1710000</v>
          </cell>
          <cell r="K348">
            <v>1710000</v>
          </cell>
          <cell r="M348">
            <v>0</v>
          </cell>
        </row>
        <row r="349">
          <cell r="C349" t="str">
            <v>계수나무H5.0xR20</v>
          </cell>
          <cell r="D349">
            <v>1</v>
          </cell>
          <cell r="E349" t="str">
            <v>주</v>
          </cell>
          <cell r="F349">
            <v>901500</v>
          </cell>
          <cell r="G349">
            <v>901500</v>
          </cell>
          <cell r="H349">
            <v>75000</v>
          </cell>
          <cell r="I349">
            <v>75000</v>
          </cell>
          <cell r="J349">
            <v>826500</v>
          </cell>
          <cell r="K349">
            <v>826500</v>
          </cell>
          <cell r="M349">
            <v>0</v>
          </cell>
        </row>
        <row r="350">
          <cell r="C350" t="str">
            <v>계수나무H3.5xR8</v>
          </cell>
          <cell r="D350">
            <v>1</v>
          </cell>
          <cell r="E350" t="str">
            <v>주</v>
          </cell>
          <cell r="F350">
            <v>79850</v>
          </cell>
          <cell r="G350">
            <v>79850</v>
          </cell>
          <cell r="H350">
            <v>20000</v>
          </cell>
          <cell r="I350">
            <v>20000</v>
          </cell>
          <cell r="J350">
            <v>59850</v>
          </cell>
          <cell r="K350">
            <v>59850</v>
          </cell>
          <cell r="M350">
            <v>0</v>
          </cell>
        </row>
        <row r="351">
          <cell r="C351" t="str">
            <v>계수나무H4.0xR10</v>
          </cell>
          <cell r="D351">
            <v>1</v>
          </cell>
          <cell r="E351" t="str">
            <v>주</v>
          </cell>
          <cell r="F351">
            <v>139000</v>
          </cell>
          <cell r="G351">
            <v>139000</v>
          </cell>
          <cell r="H351">
            <v>25000</v>
          </cell>
          <cell r="I351">
            <v>25000</v>
          </cell>
          <cell r="J351">
            <v>114000</v>
          </cell>
          <cell r="K351">
            <v>114000</v>
          </cell>
          <cell r="M351">
            <v>0</v>
          </cell>
        </row>
        <row r="352">
          <cell r="C352" t="str">
            <v>꽃복숭아H2.0xR4</v>
          </cell>
          <cell r="D352">
            <v>1</v>
          </cell>
          <cell r="E352" t="str">
            <v>주</v>
          </cell>
          <cell r="F352">
            <v>26850</v>
          </cell>
          <cell r="G352">
            <v>26850</v>
          </cell>
          <cell r="H352">
            <v>5000</v>
          </cell>
          <cell r="I352">
            <v>5000</v>
          </cell>
          <cell r="J352">
            <v>21850</v>
          </cell>
          <cell r="K352">
            <v>21850</v>
          </cell>
          <cell r="M352">
            <v>0</v>
          </cell>
        </row>
        <row r="353">
          <cell r="C353" t="str">
            <v>꽃아그배H2.5xR6</v>
          </cell>
          <cell r="D353">
            <v>1</v>
          </cell>
          <cell r="E353" t="str">
            <v>주</v>
          </cell>
          <cell r="F353">
            <v>52750</v>
          </cell>
          <cell r="G353">
            <v>52750</v>
          </cell>
          <cell r="H353">
            <v>10000</v>
          </cell>
          <cell r="I353">
            <v>10000</v>
          </cell>
          <cell r="J353">
            <v>42750</v>
          </cell>
          <cell r="K353">
            <v>42750</v>
          </cell>
          <cell r="M353">
            <v>0</v>
          </cell>
        </row>
        <row r="354">
          <cell r="C354" t="str">
            <v>꽃사과H2.5xR6</v>
          </cell>
          <cell r="D354">
            <v>1</v>
          </cell>
          <cell r="E354" t="str">
            <v>주</v>
          </cell>
          <cell r="F354">
            <v>43250</v>
          </cell>
          <cell r="G354">
            <v>43250</v>
          </cell>
          <cell r="H354">
            <v>10000</v>
          </cell>
          <cell r="I354">
            <v>10000</v>
          </cell>
          <cell r="J354">
            <v>33250</v>
          </cell>
          <cell r="K354">
            <v>33250</v>
          </cell>
          <cell r="M354">
            <v>0</v>
          </cell>
        </row>
        <row r="355">
          <cell r="C355" t="str">
            <v>모감주H4.5xR20</v>
          </cell>
          <cell r="D355">
            <v>1</v>
          </cell>
          <cell r="E355" t="str">
            <v>주</v>
          </cell>
          <cell r="F355">
            <v>597500</v>
          </cell>
          <cell r="G355">
            <v>597500</v>
          </cell>
          <cell r="H355">
            <v>75000</v>
          </cell>
          <cell r="I355">
            <v>75000</v>
          </cell>
          <cell r="J355">
            <v>522500</v>
          </cell>
          <cell r="K355">
            <v>522500</v>
          </cell>
          <cell r="M355">
            <v>0</v>
          </cell>
        </row>
        <row r="356">
          <cell r="C356" t="str">
            <v>모감주H5.0xR25</v>
          </cell>
          <cell r="D356">
            <v>1</v>
          </cell>
          <cell r="E356" t="str">
            <v>주</v>
          </cell>
          <cell r="F356">
            <v>945000</v>
          </cell>
          <cell r="G356">
            <v>945000</v>
          </cell>
          <cell r="H356">
            <v>90000</v>
          </cell>
          <cell r="I356">
            <v>90000</v>
          </cell>
          <cell r="J356">
            <v>855000</v>
          </cell>
          <cell r="K356">
            <v>855000</v>
          </cell>
          <cell r="M356">
            <v>0</v>
          </cell>
        </row>
        <row r="357">
          <cell r="C357" t="str">
            <v>모감주H3.5xR12</v>
          </cell>
          <cell r="D357">
            <v>1</v>
          </cell>
          <cell r="E357" t="str">
            <v>주</v>
          </cell>
          <cell r="F357">
            <v>225000</v>
          </cell>
          <cell r="G357">
            <v>225000</v>
          </cell>
          <cell r="H357">
            <v>35000</v>
          </cell>
          <cell r="I357">
            <v>35000</v>
          </cell>
          <cell r="J357">
            <v>190000</v>
          </cell>
          <cell r="K357">
            <v>190000</v>
          </cell>
          <cell r="M357">
            <v>0</v>
          </cell>
        </row>
        <row r="358">
          <cell r="C358" t="str">
            <v>노각나무H5.0xR25</v>
          </cell>
          <cell r="D358">
            <v>1</v>
          </cell>
          <cell r="E358" t="str">
            <v>주</v>
          </cell>
          <cell r="F358">
            <v>2180000</v>
          </cell>
          <cell r="G358">
            <v>2180000</v>
          </cell>
          <cell r="H358">
            <v>90000</v>
          </cell>
          <cell r="I358">
            <v>90000</v>
          </cell>
          <cell r="J358">
            <v>2090000</v>
          </cell>
          <cell r="K358">
            <v>2090000</v>
          </cell>
          <cell r="M358">
            <v>0</v>
          </cell>
        </row>
        <row r="359">
          <cell r="C359" t="str">
            <v>노각나무H4.0xR15</v>
          </cell>
          <cell r="D359">
            <v>1</v>
          </cell>
          <cell r="E359" t="str">
            <v>주</v>
          </cell>
          <cell r="F359">
            <v>662500</v>
          </cell>
          <cell r="G359">
            <v>662500</v>
          </cell>
          <cell r="H359">
            <v>45000</v>
          </cell>
          <cell r="I359">
            <v>45000</v>
          </cell>
          <cell r="J359">
            <v>617500</v>
          </cell>
          <cell r="K359">
            <v>617500</v>
          </cell>
          <cell r="M359">
            <v>0</v>
          </cell>
        </row>
        <row r="360">
          <cell r="C360" t="str">
            <v>노각나무H3.5xR10</v>
          </cell>
          <cell r="D360">
            <v>1</v>
          </cell>
          <cell r="E360" t="str">
            <v>주</v>
          </cell>
          <cell r="F360">
            <v>215000</v>
          </cell>
          <cell r="G360">
            <v>215000</v>
          </cell>
          <cell r="H360">
            <v>25000</v>
          </cell>
          <cell r="I360">
            <v>25000</v>
          </cell>
          <cell r="J360">
            <v>190000</v>
          </cell>
          <cell r="K360">
            <v>190000</v>
          </cell>
          <cell r="M360">
            <v>0</v>
          </cell>
        </row>
        <row r="361">
          <cell r="C361" t="str">
            <v>느릅나무H4.5xR20</v>
          </cell>
          <cell r="D361">
            <v>1</v>
          </cell>
          <cell r="E361" t="str">
            <v>주</v>
          </cell>
          <cell r="F361">
            <v>550000</v>
          </cell>
          <cell r="G361">
            <v>550000</v>
          </cell>
          <cell r="H361">
            <v>75000</v>
          </cell>
          <cell r="I361">
            <v>75000</v>
          </cell>
          <cell r="J361">
            <v>475000</v>
          </cell>
          <cell r="K361">
            <v>475000</v>
          </cell>
          <cell r="M361">
            <v>0</v>
          </cell>
        </row>
        <row r="362">
          <cell r="C362" t="str">
            <v>느릅나무H3.0xR5</v>
          </cell>
          <cell r="D362">
            <v>1</v>
          </cell>
          <cell r="E362" t="str">
            <v>주</v>
          </cell>
          <cell r="F362">
            <v>28000</v>
          </cell>
          <cell r="G362">
            <v>28000</v>
          </cell>
          <cell r="H362">
            <v>9000</v>
          </cell>
          <cell r="I362">
            <v>9000</v>
          </cell>
          <cell r="J362">
            <v>19000</v>
          </cell>
          <cell r="K362">
            <v>19000</v>
          </cell>
          <cell r="M362">
            <v>0</v>
          </cell>
        </row>
        <row r="363">
          <cell r="C363" t="str">
            <v>물푸레나무H6.0xR50</v>
          </cell>
          <cell r="D363">
            <v>1</v>
          </cell>
          <cell r="E363" t="str">
            <v>주</v>
          </cell>
          <cell r="F363">
            <v>3860000</v>
          </cell>
          <cell r="G363">
            <v>3860000</v>
          </cell>
          <cell r="H363">
            <v>250000</v>
          </cell>
          <cell r="I363">
            <v>250000</v>
          </cell>
          <cell r="J363">
            <v>3610000</v>
          </cell>
          <cell r="K363">
            <v>3610000</v>
          </cell>
          <cell r="M363">
            <v>0</v>
          </cell>
        </row>
        <row r="364">
          <cell r="C364" t="str">
            <v>느티나무H6.0xR40</v>
          </cell>
          <cell r="D364">
            <v>1</v>
          </cell>
          <cell r="E364" t="str">
            <v>주</v>
          </cell>
          <cell r="F364">
            <v>3970000</v>
          </cell>
          <cell r="G364">
            <v>3970000</v>
          </cell>
          <cell r="H364">
            <v>170000</v>
          </cell>
          <cell r="I364">
            <v>170000</v>
          </cell>
          <cell r="J364">
            <v>3800000</v>
          </cell>
          <cell r="K364">
            <v>3800000</v>
          </cell>
          <cell r="M364">
            <v>0</v>
          </cell>
        </row>
        <row r="365">
          <cell r="C365" t="str">
            <v>느티나무H5.0xR30</v>
          </cell>
          <cell r="D365">
            <v>1</v>
          </cell>
          <cell r="E365" t="str">
            <v>주</v>
          </cell>
          <cell r="F365">
            <v>1877500</v>
          </cell>
          <cell r="G365">
            <v>1877500</v>
          </cell>
          <cell r="H365">
            <v>120000</v>
          </cell>
          <cell r="I365">
            <v>120000</v>
          </cell>
          <cell r="J365">
            <v>1757500</v>
          </cell>
          <cell r="K365">
            <v>1757500</v>
          </cell>
          <cell r="M365">
            <v>0</v>
          </cell>
        </row>
        <row r="366">
          <cell r="C366" t="str">
            <v>느티나무H4.5xR20</v>
          </cell>
          <cell r="D366">
            <v>1</v>
          </cell>
          <cell r="E366" t="str">
            <v>주</v>
          </cell>
          <cell r="F366">
            <v>569000</v>
          </cell>
          <cell r="G366">
            <v>569000</v>
          </cell>
          <cell r="H366">
            <v>75000</v>
          </cell>
          <cell r="I366">
            <v>75000</v>
          </cell>
          <cell r="J366">
            <v>494000</v>
          </cell>
          <cell r="K366">
            <v>494000</v>
          </cell>
          <cell r="M366">
            <v>0</v>
          </cell>
        </row>
        <row r="367">
          <cell r="C367" t="str">
            <v>느티나무H4.0xR15</v>
          </cell>
          <cell r="D367">
            <v>1</v>
          </cell>
          <cell r="E367" t="str">
            <v>주</v>
          </cell>
          <cell r="F367">
            <v>311000</v>
          </cell>
          <cell r="G367">
            <v>311000</v>
          </cell>
          <cell r="H367">
            <v>45000</v>
          </cell>
          <cell r="I367">
            <v>45000</v>
          </cell>
          <cell r="J367">
            <v>266000</v>
          </cell>
          <cell r="K367">
            <v>266000</v>
          </cell>
          <cell r="M367">
            <v>0</v>
          </cell>
        </row>
        <row r="368">
          <cell r="C368" t="str">
            <v>느티나무H4.0xR8</v>
          </cell>
          <cell r="D368">
            <v>1</v>
          </cell>
          <cell r="E368" t="str">
            <v>주</v>
          </cell>
          <cell r="F368">
            <v>60000</v>
          </cell>
          <cell r="G368">
            <v>60000</v>
          </cell>
          <cell r="H368">
            <v>20000</v>
          </cell>
          <cell r="I368">
            <v>20000</v>
          </cell>
          <cell r="J368">
            <v>40000</v>
          </cell>
          <cell r="K368">
            <v>40000</v>
          </cell>
          <cell r="M368">
            <v>0</v>
          </cell>
        </row>
        <row r="369">
          <cell r="C369" t="str">
            <v>대왕참나무H3.0xR10</v>
          </cell>
          <cell r="D369">
            <v>1</v>
          </cell>
          <cell r="E369" t="str">
            <v>주</v>
          </cell>
          <cell r="F369">
            <v>148500</v>
          </cell>
          <cell r="G369">
            <v>148500</v>
          </cell>
          <cell r="H369">
            <v>25000</v>
          </cell>
          <cell r="I369">
            <v>25000</v>
          </cell>
          <cell r="J369">
            <v>123500</v>
          </cell>
          <cell r="K369">
            <v>123500</v>
          </cell>
          <cell r="M369">
            <v>0</v>
          </cell>
        </row>
        <row r="370">
          <cell r="C370" t="str">
            <v>대왕참나무H3.0xR8</v>
          </cell>
          <cell r="D370">
            <v>1</v>
          </cell>
          <cell r="E370" t="str">
            <v>주</v>
          </cell>
          <cell r="F370">
            <v>105500</v>
          </cell>
          <cell r="G370">
            <v>105500</v>
          </cell>
          <cell r="H370">
            <v>20000</v>
          </cell>
          <cell r="I370">
            <v>20000</v>
          </cell>
          <cell r="J370">
            <v>85500</v>
          </cell>
          <cell r="K370">
            <v>85500</v>
          </cell>
          <cell r="M370">
            <v>0</v>
          </cell>
        </row>
        <row r="371">
          <cell r="C371" t="str">
            <v>대추나무H4.0xR15</v>
          </cell>
          <cell r="D371">
            <v>1</v>
          </cell>
          <cell r="E371" t="str">
            <v>주</v>
          </cell>
          <cell r="F371">
            <v>235000</v>
          </cell>
          <cell r="G371">
            <v>235000</v>
          </cell>
          <cell r="H371">
            <v>45000</v>
          </cell>
          <cell r="I371">
            <v>45000</v>
          </cell>
          <cell r="J371">
            <v>190000</v>
          </cell>
          <cell r="K371">
            <v>190000</v>
          </cell>
          <cell r="M371">
            <v>0</v>
          </cell>
        </row>
        <row r="372">
          <cell r="C372" t="str">
            <v>대추나무H2.5xR6</v>
          </cell>
          <cell r="D372">
            <v>1</v>
          </cell>
          <cell r="E372" t="str">
            <v>주</v>
          </cell>
          <cell r="F372">
            <v>38500</v>
          </cell>
          <cell r="G372">
            <v>38500</v>
          </cell>
          <cell r="H372">
            <v>10000</v>
          </cell>
          <cell r="I372">
            <v>10000</v>
          </cell>
          <cell r="J372">
            <v>28500</v>
          </cell>
          <cell r="K372">
            <v>28500</v>
          </cell>
          <cell r="M372">
            <v>0</v>
          </cell>
        </row>
        <row r="373">
          <cell r="C373" t="str">
            <v>때죽나무H3.0xR6</v>
          </cell>
          <cell r="D373">
            <v>1</v>
          </cell>
          <cell r="E373" t="str">
            <v>주</v>
          </cell>
          <cell r="F373">
            <v>46100</v>
          </cell>
          <cell r="G373">
            <v>46100</v>
          </cell>
          <cell r="H373">
            <v>10000</v>
          </cell>
          <cell r="I373">
            <v>10000</v>
          </cell>
          <cell r="J373">
            <v>36100</v>
          </cell>
          <cell r="K373">
            <v>36100</v>
          </cell>
          <cell r="M373">
            <v>0</v>
          </cell>
        </row>
        <row r="374">
          <cell r="C374" t="str">
            <v>때죽나무H2.5xR5</v>
          </cell>
          <cell r="D374">
            <v>1</v>
          </cell>
          <cell r="E374" t="str">
            <v>주</v>
          </cell>
          <cell r="F374">
            <v>38450</v>
          </cell>
          <cell r="G374">
            <v>38450</v>
          </cell>
          <cell r="H374">
            <v>9000</v>
          </cell>
          <cell r="I374">
            <v>9000</v>
          </cell>
          <cell r="J374">
            <v>29450</v>
          </cell>
          <cell r="K374">
            <v>29450</v>
          </cell>
          <cell r="M374">
            <v>0</v>
          </cell>
        </row>
        <row r="375">
          <cell r="C375" t="str">
            <v>루브라참나무H3.5xR12</v>
          </cell>
          <cell r="D375">
            <v>1</v>
          </cell>
          <cell r="E375" t="str">
            <v>주</v>
          </cell>
          <cell r="F375">
            <v>206000</v>
          </cell>
          <cell r="G375">
            <v>206000</v>
          </cell>
          <cell r="H375">
            <v>35000</v>
          </cell>
          <cell r="I375">
            <v>35000</v>
          </cell>
          <cell r="J375">
            <v>171000</v>
          </cell>
          <cell r="K375">
            <v>171000</v>
          </cell>
          <cell r="M375">
            <v>0</v>
          </cell>
        </row>
        <row r="376">
          <cell r="C376" t="str">
            <v>루브라참나무H3.0xR10</v>
          </cell>
          <cell r="D376">
            <v>1</v>
          </cell>
          <cell r="E376" t="str">
            <v>주</v>
          </cell>
          <cell r="F376">
            <v>139000</v>
          </cell>
          <cell r="G376">
            <v>139000</v>
          </cell>
          <cell r="H376">
            <v>25000</v>
          </cell>
          <cell r="I376">
            <v>25000</v>
          </cell>
          <cell r="J376">
            <v>114000</v>
          </cell>
          <cell r="K376">
            <v>114000</v>
          </cell>
          <cell r="M376">
            <v>0</v>
          </cell>
        </row>
        <row r="377">
          <cell r="C377" t="str">
            <v>루브라참나무H3.0xR8</v>
          </cell>
          <cell r="D377">
            <v>1</v>
          </cell>
          <cell r="E377" t="str">
            <v>주</v>
          </cell>
          <cell r="F377">
            <v>100750</v>
          </cell>
          <cell r="G377">
            <v>100750</v>
          </cell>
          <cell r="H377">
            <v>20000</v>
          </cell>
          <cell r="I377">
            <v>20000</v>
          </cell>
          <cell r="J377">
            <v>80750</v>
          </cell>
          <cell r="K377">
            <v>80750</v>
          </cell>
          <cell r="M377">
            <v>0</v>
          </cell>
        </row>
        <row r="378">
          <cell r="C378" t="str">
            <v>마가목H2.5xR5</v>
          </cell>
          <cell r="D378">
            <v>1</v>
          </cell>
          <cell r="E378" t="str">
            <v>주</v>
          </cell>
          <cell r="F378">
            <v>37500</v>
          </cell>
          <cell r="G378">
            <v>37500</v>
          </cell>
          <cell r="H378">
            <v>9000</v>
          </cell>
          <cell r="I378">
            <v>9000</v>
          </cell>
          <cell r="J378">
            <v>28500</v>
          </cell>
          <cell r="K378">
            <v>28500</v>
          </cell>
          <cell r="M378">
            <v>0</v>
          </cell>
        </row>
        <row r="379">
          <cell r="C379" t="str">
            <v>매실나무H4.0xR15</v>
          </cell>
          <cell r="D379">
            <v>1</v>
          </cell>
          <cell r="E379" t="str">
            <v>주</v>
          </cell>
          <cell r="F379">
            <v>282500</v>
          </cell>
          <cell r="G379">
            <v>282500</v>
          </cell>
          <cell r="H379">
            <v>45000</v>
          </cell>
          <cell r="I379">
            <v>45000</v>
          </cell>
          <cell r="J379">
            <v>237500</v>
          </cell>
          <cell r="K379">
            <v>237500</v>
          </cell>
          <cell r="M379">
            <v>0</v>
          </cell>
        </row>
        <row r="380">
          <cell r="C380" t="str">
            <v>매자나무H2.5xR6</v>
          </cell>
          <cell r="D380">
            <v>1</v>
          </cell>
          <cell r="E380" t="str">
            <v>주</v>
          </cell>
          <cell r="F380">
            <v>33750</v>
          </cell>
          <cell r="G380">
            <v>33750</v>
          </cell>
          <cell r="H380">
            <v>10000</v>
          </cell>
          <cell r="I380">
            <v>10000</v>
          </cell>
          <cell r="J380">
            <v>23750</v>
          </cell>
          <cell r="K380">
            <v>23750</v>
          </cell>
          <cell r="M380">
            <v>0</v>
          </cell>
        </row>
        <row r="381">
          <cell r="C381" t="str">
            <v>매화나무H3.0xR8</v>
          </cell>
          <cell r="D381">
            <v>1</v>
          </cell>
          <cell r="E381" t="str">
            <v>주</v>
          </cell>
          <cell r="F381">
            <v>62750</v>
          </cell>
          <cell r="G381">
            <v>62750</v>
          </cell>
          <cell r="H381">
            <v>20000</v>
          </cell>
          <cell r="I381">
            <v>20000</v>
          </cell>
          <cell r="J381">
            <v>42750</v>
          </cell>
          <cell r="K381">
            <v>42750</v>
          </cell>
          <cell r="M381">
            <v>0</v>
          </cell>
        </row>
        <row r="382">
          <cell r="C382" t="str">
            <v>메타세콰이아H5.0xB12</v>
          </cell>
          <cell r="D382">
            <v>1</v>
          </cell>
          <cell r="E382" t="str">
            <v>주</v>
          </cell>
          <cell r="F382">
            <v>187500</v>
          </cell>
          <cell r="G382">
            <v>187500</v>
          </cell>
          <cell r="H382">
            <v>45000</v>
          </cell>
          <cell r="I382">
            <v>45000</v>
          </cell>
          <cell r="J382">
            <v>142500</v>
          </cell>
          <cell r="K382">
            <v>142500</v>
          </cell>
          <cell r="M382">
            <v>0</v>
          </cell>
        </row>
        <row r="383">
          <cell r="C383" t="str">
            <v>낙우송H3.5xB8</v>
          </cell>
          <cell r="D383">
            <v>1</v>
          </cell>
          <cell r="E383" t="str">
            <v>주</v>
          </cell>
          <cell r="F383">
            <v>117000</v>
          </cell>
          <cell r="G383">
            <v>117000</v>
          </cell>
          <cell r="H383">
            <v>47000</v>
          </cell>
          <cell r="I383">
            <v>47000</v>
          </cell>
          <cell r="J383">
            <v>70000</v>
          </cell>
          <cell r="K383">
            <v>70000</v>
          </cell>
          <cell r="M383">
            <v>0</v>
          </cell>
        </row>
        <row r="384">
          <cell r="C384" t="str">
            <v>낙우송H3.5xB6</v>
          </cell>
          <cell r="D384">
            <v>1</v>
          </cell>
          <cell r="E384" t="str">
            <v>주</v>
          </cell>
          <cell r="F384">
            <v>77000</v>
          </cell>
          <cell r="G384">
            <v>77000</v>
          </cell>
          <cell r="H384">
            <v>20000</v>
          </cell>
          <cell r="I384">
            <v>20000</v>
          </cell>
          <cell r="J384">
            <v>57000</v>
          </cell>
          <cell r="K384">
            <v>57000</v>
          </cell>
          <cell r="M384">
            <v>0</v>
          </cell>
        </row>
        <row r="385">
          <cell r="C385" t="str">
            <v>낙우송H3.0xB5</v>
          </cell>
          <cell r="D385">
            <v>1</v>
          </cell>
          <cell r="E385" t="str">
            <v>주</v>
          </cell>
          <cell r="F385">
            <v>48250</v>
          </cell>
          <cell r="G385">
            <v>48250</v>
          </cell>
          <cell r="H385">
            <v>15000</v>
          </cell>
          <cell r="I385">
            <v>15000</v>
          </cell>
          <cell r="J385">
            <v>33250</v>
          </cell>
          <cell r="K385">
            <v>33250</v>
          </cell>
          <cell r="M385">
            <v>0</v>
          </cell>
        </row>
        <row r="386">
          <cell r="C386" t="str">
            <v>상수리나무H5.0xR45</v>
          </cell>
          <cell r="D386">
            <v>1</v>
          </cell>
          <cell r="E386" t="str">
            <v>주</v>
          </cell>
          <cell r="F386">
            <v>2575000</v>
          </cell>
          <cell r="G386">
            <v>2575000</v>
          </cell>
          <cell r="H386">
            <v>200000</v>
          </cell>
          <cell r="I386">
            <v>200000</v>
          </cell>
          <cell r="J386">
            <v>2375000</v>
          </cell>
          <cell r="K386">
            <v>2375000</v>
          </cell>
          <cell r="M386">
            <v>0</v>
          </cell>
        </row>
        <row r="387">
          <cell r="C387" t="str">
            <v>모과나무H4.0xR15</v>
          </cell>
          <cell r="D387">
            <v>1</v>
          </cell>
          <cell r="E387" t="str">
            <v>주</v>
          </cell>
          <cell r="F387">
            <v>282500</v>
          </cell>
          <cell r="G387">
            <v>282500</v>
          </cell>
          <cell r="H387">
            <v>45000</v>
          </cell>
          <cell r="I387">
            <v>45000</v>
          </cell>
          <cell r="J387">
            <v>237500</v>
          </cell>
          <cell r="K387">
            <v>237500</v>
          </cell>
          <cell r="M387">
            <v>0</v>
          </cell>
        </row>
        <row r="388">
          <cell r="C388" t="str">
            <v>모과나무H3.0xR8</v>
          </cell>
          <cell r="D388">
            <v>1</v>
          </cell>
          <cell r="E388" t="str">
            <v>주</v>
          </cell>
          <cell r="F388">
            <v>84600</v>
          </cell>
          <cell r="G388">
            <v>84600</v>
          </cell>
          <cell r="H388">
            <v>20000</v>
          </cell>
          <cell r="I388">
            <v>20000</v>
          </cell>
          <cell r="J388">
            <v>64600</v>
          </cell>
          <cell r="K388">
            <v>64600</v>
          </cell>
          <cell r="M388">
            <v>0</v>
          </cell>
        </row>
        <row r="389">
          <cell r="C389" t="str">
            <v>모과나무H2.5xR6</v>
          </cell>
          <cell r="D389">
            <v>1</v>
          </cell>
          <cell r="E389" t="str">
            <v>주</v>
          </cell>
          <cell r="F389">
            <v>52750</v>
          </cell>
          <cell r="G389">
            <v>52750</v>
          </cell>
          <cell r="H389">
            <v>10000</v>
          </cell>
          <cell r="I389">
            <v>10000</v>
          </cell>
          <cell r="J389">
            <v>42750</v>
          </cell>
          <cell r="K389">
            <v>42750</v>
          </cell>
          <cell r="M389">
            <v>0</v>
          </cell>
        </row>
        <row r="390">
          <cell r="C390" t="str">
            <v>목련H5.0xR35</v>
          </cell>
          <cell r="D390">
            <v>1</v>
          </cell>
          <cell r="E390" t="str">
            <v>주</v>
          </cell>
          <cell r="F390">
            <v>2050000</v>
          </cell>
          <cell r="G390">
            <v>2050000</v>
          </cell>
          <cell r="H390">
            <v>150000</v>
          </cell>
          <cell r="I390">
            <v>150000</v>
          </cell>
          <cell r="J390">
            <v>1900000</v>
          </cell>
          <cell r="K390">
            <v>1900000</v>
          </cell>
          <cell r="M390">
            <v>0</v>
          </cell>
        </row>
        <row r="391">
          <cell r="C391" t="str">
            <v>목련H5.0xR30</v>
          </cell>
          <cell r="D391">
            <v>1</v>
          </cell>
          <cell r="E391" t="str">
            <v>주</v>
          </cell>
          <cell r="F391">
            <v>1545000</v>
          </cell>
          <cell r="G391">
            <v>1545000</v>
          </cell>
          <cell r="H391">
            <v>120000</v>
          </cell>
          <cell r="I391">
            <v>120000</v>
          </cell>
          <cell r="J391">
            <v>1425000</v>
          </cell>
          <cell r="K391">
            <v>1425000</v>
          </cell>
          <cell r="M391">
            <v>0</v>
          </cell>
        </row>
        <row r="392">
          <cell r="C392" t="str">
            <v>목련H4.0xR15</v>
          </cell>
          <cell r="D392">
            <v>1</v>
          </cell>
          <cell r="E392" t="str">
            <v>주</v>
          </cell>
          <cell r="F392">
            <v>263500</v>
          </cell>
          <cell r="G392">
            <v>263500</v>
          </cell>
          <cell r="H392">
            <v>45000</v>
          </cell>
          <cell r="I392">
            <v>45000</v>
          </cell>
          <cell r="J392">
            <v>218500</v>
          </cell>
          <cell r="K392">
            <v>218500</v>
          </cell>
          <cell r="M392">
            <v>0</v>
          </cell>
        </row>
        <row r="393">
          <cell r="C393" t="str">
            <v>목련H3.0xR10</v>
          </cell>
          <cell r="D393">
            <v>1</v>
          </cell>
          <cell r="E393" t="str">
            <v>주</v>
          </cell>
          <cell r="F393">
            <v>115250</v>
          </cell>
          <cell r="G393">
            <v>115250</v>
          </cell>
          <cell r="H393">
            <v>25000</v>
          </cell>
          <cell r="I393">
            <v>25000</v>
          </cell>
          <cell r="J393">
            <v>90250</v>
          </cell>
          <cell r="K393">
            <v>90250</v>
          </cell>
          <cell r="M393">
            <v>0</v>
          </cell>
        </row>
        <row r="394">
          <cell r="C394" t="str">
            <v>목련H2.5xR8</v>
          </cell>
          <cell r="D394">
            <v>1</v>
          </cell>
          <cell r="E394" t="str">
            <v>주</v>
          </cell>
          <cell r="F394">
            <v>91250</v>
          </cell>
          <cell r="G394">
            <v>91250</v>
          </cell>
          <cell r="H394">
            <v>20000</v>
          </cell>
          <cell r="I394">
            <v>20000</v>
          </cell>
          <cell r="J394">
            <v>71250</v>
          </cell>
          <cell r="K394">
            <v>71250</v>
          </cell>
          <cell r="M394">
            <v>0</v>
          </cell>
        </row>
        <row r="395">
          <cell r="C395" t="str">
            <v>목련H2.5xR6</v>
          </cell>
          <cell r="D395">
            <v>1</v>
          </cell>
          <cell r="E395" t="str">
            <v>주</v>
          </cell>
          <cell r="F395">
            <v>46100</v>
          </cell>
          <cell r="G395">
            <v>46100</v>
          </cell>
          <cell r="H395">
            <v>10000</v>
          </cell>
          <cell r="I395">
            <v>10000</v>
          </cell>
          <cell r="J395">
            <v>36100</v>
          </cell>
          <cell r="K395">
            <v>36100</v>
          </cell>
          <cell r="M395">
            <v>0</v>
          </cell>
        </row>
        <row r="396">
          <cell r="C396" t="str">
            <v>밤나무H3.0xR10</v>
          </cell>
          <cell r="D396">
            <v>1</v>
          </cell>
          <cell r="E396" t="str">
            <v>주</v>
          </cell>
          <cell r="F396">
            <v>110500</v>
          </cell>
          <cell r="G396">
            <v>110500</v>
          </cell>
          <cell r="H396">
            <v>25000</v>
          </cell>
          <cell r="I396">
            <v>25000</v>
          </cell>
          <cell r="J396">
            <v>85500</v>
          </cell>
          <cell r="K396">
            <v>85500</v>
          </cell>
          <cell r="M396">
            <v>0</v>
          </cell>
        </row>
        <row r="397">
          <cell r="C397" t="str">
            <v>벗나무H4.0xB15</v>
          </cell>
          <cell r="D397">
            <v>1</v>
          </cell>
          <cell r="E397" t="str">
            <v>주</v>
          </cell>
          <cell r="F397">
            <v>455000</v>
          </cell>
          <cell r="G397">
            <v>455000</v>
          </cell>
          <cell r="H397">
            <v>75000</v>
          </cell>
          <cell r="I397">
            <v>75000</v>
          </cell>
          <cell r="J397">
            <v>380000</v>
          </cell>
          <cell r="K397">
            <v>380000</v>
          </cell>
          <cell r="M397">
            <v>0</v>
          </cell>
        </row>
        <row r="398">
          <cell r="C398" t="str">
            <v>벗나무H4.0xB10</v>
          </cell>
          <cell r="D398">
            <v>1</v>
          </cell>
          <cell r="E398" t="str">
            <v>주</v>
          </cell>
          <cell r="F398">
            <v>160000</v>
          </cell>
          <cell r="G398">
            <v>160000</v>
          </cell>
          <cell r="H398">
            <v>35000</v>
          </cell>
          <cell r="I398">
            <v>35000</v>
          </cell>
          <cell r="J398">
            <v>125000</v>
          </cell>
          <cell r="K398">
            <v>125000</v>
          </cell>
          <cell r="M398">
            <v>0</v>
          </cell>
        </row>
        <row r="399">
          <cell r="C399" t="str">
            <v>벗나무H3.5xB8</v>
          </cell>
          <cell r="D399">
            <v>1</v>
          </cell>
          <cell r="E399" t="str">
            <v>주</v>
          </cell>
          <cell r="F399">
            <v>96250</v>
          </cell>
          <cell r="G399">
            <v>96250</v>
          </cell>
          <cell r="H399">
            <v>25000</v>
          </cell>
          <cell r="I399">
            <v>25000</v>
          </cell>
          <cell r="J399">
            <v>71250</v>
          </cell>
          <cell r="K399">
            <v>71250</v>
          </cell>
          <cell r="M399">
            <v>0</v>
          </cell>
        </row>
        <row r="400">
          <cell r="C400" t="str">
            <v>벗나무H2.5xB5</v>
          </cell>
          <cell r="D400">
            <v>1</v>
          </cell>
          <cell r="E400" t="str">
            <v>주</v>
          </cell>
          <cell r="F400">
            <v>36600</v>
          </cell>
          <cell r="G400">
            <v>36600</v>
          </cell>
          <cell r="H400">
            <v>10000</v>
          </cell>
          <cell r="I400">
            <v>10000</v>
          </cell>
          <cell r="J400">
            <v>26600</v>
          </cell>
          <cell r="K400">
            <v>26600</v>
          </cell>
          <cell r="M400">
            <v>0</v>
          </cell>
        </row>
        <row r="401">
          <cell r="C401" t="str">
            <v>보리수나무H2.5xW1.0</v>
          </cell>
          <cell r="D401">
            <v>1</v>
          </cell>
          <cell r="E401" t="str">
            <v>주</v>
          </cell>
          <cell r="F401">
            <v>73750</v>
          </cell>
          <cell r="G401">
            <v>73750</v>
          </cell>
          <cell r="H401">
            <v>12000</v>
          </cell>
          <cell r="I401">
            <v>12000</v>
          </cell>
          <cell r="J401">
            <v>61750</v>
          </cell>
          <cell r="K401">
            <v>61750</v>
          </cell>
          <cell r="M401">
            <v>0</v>
          </cell>
        </row>
        <row r="402">
          <cell r="C402" t="str">
            <v>보리수나무H2.0xR4</v>
          </cell>
          <cell r="D402">
            <v>1</v>
          </cell>
          <cell r="E402" t="str">
            <v>주</v>
          </cell>
          <cell r="F402">
            <v>28750</v>
          </cell>
          <cell r="G402">
            <v>28750</v>
          </cell>
          <cell r="H402">
            <v>5000</v>
          </cell>
          <cell r="I402">
            <v>5000</v>
          </cell>
          <cell r="J402">
            <v>23750</v>
          </cell>
          <cell r="K402">
            <v>23750</v>
          </cell>
          <cell r="M402">
            <v>0</v>
          </cell>
        </row>
        <row r="403">
          <cell r="C403" t="str">
            <v>복자기H3.0xR8</v>
          </cell>
          <cell r="D403">
            <v>1</v>
          </cell>
          <cell r="E403" t="str">
            <v>주</v>
          </cell>
          <cell r="F403">
            <v>100750</v>
          </cell>
          <cell r="G403">
            <v>100750</v>
          </cell>
          <cell r="H403">
            <v>20000</v>
          </cell>
          <cell r="I403">
            <v>20000</v>
          </cell>
          <cell r="J403">
            <v>80750</v>
          </cell>
          <cell r="K403">
            <v>80750</v>
          </cell>
          <cell r="M403">
            <v>0</v>
          </cell>
        </row>
        <row r="404">
          <cell r="C404" t="str">
            <v>산사나무H4.5xR30</v>
          </cell>
          <cell r="D404">
            <v>1</v>
          </cell>
          <cell r="E404" t="str">
            <v>주</v>
          </cell>
          <cell r="F404">
            <v>2115000</v>
          </cell>
          <cell r="G404">
            <v>2115000</v>
          </cell>
          <cell r="H404">
            <v>120000</v>
          </cell>
          <cell r="I404">
            <v>120000</v>
          </cell>
          <cell r="J404">
            <v>1995000</v>
          </cell>
          <cell r="K404">
            <v>1995000</v>
          </cell>
          <cell r="M404">
            <v>0</v>
          </cell>
        </row>
        <row r="405">
          <cell r="C405" t="str">
            <v>산사나무H3.0xR8</v>
          </cell>
          <cell r="D405">
            <v>1</v>
          </cell>
          <cell r="E405" t="str">
            <v>주</v>
          </cell>
          <cell r="F405">
            <v>100750</v>
          </cell>
          <cell r="G405">
            <v>100750</v>
          </cell>
          <cell r="H405">
            <v>20000</v>
          </cell>
          <cell r="I405">
            <v>20000</v>
          </cell>
          <cell r="J405">
            <v>80750</v>
          </cell>
          <cell r="K405">
            <v>80750</v>
          </cell>
          <cell r="M405">
            <v>0</v>
          </cell>
        </row>
        <row r="406">
          <cell r="C406" t="str">
            <v>산사나무H2.5xR6</v>
          </cell>
          <cell r="D406">
            <v>1</v>
          </cell>
          <cell r="E406" t="str">
            <v>주</v>
          </cell>
          <cell r="F406">
            <v>60350</v>
          </cell>
          <cell r="G406">
            <v>60350</v>
          </cell>
          <cell r="H406">
            <v>10000</v>
          </cell>
          <cell r="I406">
            <v>10000</v>
          </cell>
          <cell r="J406">
            <v>50350</v>
          </cell>
          <cell r="K406">
            <v>50350</v>
          </cell>
          <cell r="M406">
            <v>0</v>
          </cell>
        </row>
        <row r="407">
          <cell r="C407" t="str">
            <v>산딸나무H3.0xR8</v>
          </cell>
          <cell r="D407">
            <v>1</v>
          </cell>
          <cell r="E407" t="str">
            <v>주</v>
          </cell>
          <cell r="F407">
            <v>105500</v>
          </cell>
          <cell r="G407">
            <v>105500</v>
          </cell>
          <cell r="H407">
            <v>20000</v>
          </cell>
          <cell r="I407">
            <v>20000</v>
          </cell>
          <cell r="J407">
            <v>85500</v>
          </cell>
          <cell r="K407">
            <v>85500</v>
          </cell>
          <cell r="M407">
            <v>0</v>
          </cell>
        </row>
        <row r="408">
          <cell r="C408" t="str">
            <v>산딸나무H2.5xR6</v>
          </cell>
          <cell r="D408">
            <v>1</v>
          </cell>
          <cell r="E408" t="str">
            <v>주</v>
          </cell>
          <cell r="F408">
            <v>86000</v>
          </cell>
          <cell r="G408">
            <v>86000</v>
          </cell>
          <cell r="H408">
            <v>31000</v>
          </cell>
          <cell r="I408">
            <v>31000</v>
          </cell>
          <cell r="J408">
            <v>55000</v>
          </cell>
          <cell r="K408">
            <v>55000</v>
          </cell>
          <cell r="M408">
            <v>0</v>
          </cell>
        </row>
        <row r="409">
          <cell r="C409" t="str">
            <v>산딸나무H2.0xR5</v>
          </cell>
          <cell r="D409">
            <v>1</v>
          </cell>
          <cell r="E409" t="str">
            <v>주</v>
          </cell>
          <cell r="F409">
            <v>25050</v>
          </cell>
          <cell r="G409">
            <v>25050</v>
          </cell>
          <cell r="H409">
            <v>7000</v>
          </cell>
          <cell r="I409">
            <v>7000</v>
          </cell>
          <cell r="J409">
            <v>18050</v>
          </cell>
          <cell r="K409">
            <v>18050</v>
          </cell>
          <cell r="M409">
            <v>0</v>
          </cell>
        </row>
        <row r="410">
          <cell r="C410" t="str">
            <v>산딸나무H2.0xR4</v>
          </cell>
          <cell r="D410">
            <v>1</v>
          </cell>
          <cell r="E410" t="str">
            <v>주</v>
          </cell>
          <cell r="F410">
            <v>23000</v>
          </cell>
          <cell r="G410">
            <v>23000</v>
          </cell>
          <cell r="H410">
            <v>5000</v>
          </cell>
          <cell r="I410">
            <v>5000</v>
          </cell>
          <cell r="J410">
            <v>18000</v>
          </cell>
          <cell r="K410">
            <v>18000</v>
          </cell>
          <cell r="M410">
            <v>0</v>
          </cell>
        </row>
        <row r="411">
          <cell r="C411" t="str">
            <v>산수유H5.0xR30</v>
          </cell>
          <cell r="D411">
            <v>1</v>
          </cell>
          <cell r="E411" t="str">
            <v>주</v>
          </cell>
          <cell r="F411">
            <v>1640000</v>
          </cell>
          <cell r="G411">
            <v>1640000</v>
          </cell>
          <cell r="H411">
            <v>120000</v>
          </cell>
          <cell r="I411">
            <v>120000</v>
          </cell>
          <cell r="J411">
            <v>1520000</v>
          </cell>
          <cell r="K411">
            <v>1520000</v>
          </cell>
          <cell r="M411">
            <v>0</v>
          </cell>
        </row>
        <row r="412">
          <cell r="C412" t="str">
            <v>산수유H4.0xR20</v>
          </cell>
          <cell r="D412">
            <v>1</v>
          </cell>
          <cell r="E412" t="str">
            <v>주</v>
          </cell>
          <cell r="F412">
            <v>835000</v>
          </cell>
          <cell r="G412">
            <v>835000</v>
          </cell>
          <cell r="H412">
            <v>75000</v>
          </cell>
          <cell r="I412">
            <v>75000</v>
          </cell>
          <cell r="J412">
            <v>760000</v>
          </cell>
          <cell r="K412">
            <v>760000</v>
          </cell>
          <cell r="M412">
            <v>0</v>
          </cell>
        </row>
        <row r="413">
          <cell r="C413" t="str">
            <v>산수유H2.5xR7</v>
          </cell>
          <cell r="D413">
            <v>1</v>
          </cell>
          <cell r="E413" t="str">
            <v>주</v>
          </cell>
          <cell r="F413">
            <v>63500</v>
          </cell>
          <cell r="G413">
            <v>63500</v>
          </cell>
          <cell r="H413">
            <v>16000</v>
          </cell>
          <cell r="I413">
            <v>16000</v>
          </cell>
          <cell r="J413">
            <v>47500</v>
          </cell>
          <cell r="K413">
            <v>47500</v>
          </cell>
          <cell r="M413">
            <v>0</v>
          </cell>
        </row>
        <row r="414">
          <cell r="C414" t="str">
            <v>산수유H2.0xR5</v>
          </cell>
          <cell r="D414">
            <v>1</v>
          </cell>
          <cell r="E414" t="str">
            <v>주</v>
          </cell>
          <cell r="F414">
            <v>26950</v>
          </cell>
          <cell r="G414">
            <v>26950</v>
          </cell>
          <cell r="H414">
            <v>7000</v>
          </cell>
          <cell r="I414">
            <v>7000</v>
          </cell>
          <cell r="J414">
            <v>19950</v>
          </cell>
          <cell r="K414">
            <v>19950</v>
          </cell>
          <cell r="M414">
            <v>0</v>
          </cell>
        </row>
        <row r="415">
          <cell r="C415" t="str">
            <v>살구나무H4.0xR15</v>
          </cell>
          <cell r="D415">
            <v>1</v>
          </cell>
          <cell r="E415" t="str">
            <v>주</v>
          </cell>
          <cell r="F415">
            <v>292000</v>
          </cell>
          <cell r="G415">
            <v>292000</v>
          </cell>
          <cell r="H415">
            <v>45000</v>
          </cell>
          <cell r="I415">
            <v>45000</v>
          </cell>
          <cell r="J415">
            <v>247000</v>
          </cell>
          <cell r="K415">
            <v>247000</v>
          </cell>
          <cell r="M415">
            <v>0</v>
          </cell>
        </row>
        <row r="416">
          <cell r="C416" t="str">
            <v>살구나무H3.5xR10</v>
          </cell>
          <cell r="D416">
            <v>1</v>
          </cell>
          <cell r="E416" t="str">
            <v>주</v>
          </cell>
          <cell r="F416">
            <v>153250</v>
          </cell>
          <cell r="G416">
            <v>153250</v>
          </cell>
          <cell r="H416">
            <v>25000</v>
          </cell>
          <cell r="I416">
            <v>25000</v>
          </cell>
          <cell r="J416">
            <v>128250</v>
          </cell>
          <cell r="K416">
            <v>128250</v>
          </cell>
          <cell r="M416">
            <v>0</v>
          </cell>
        </row>
        <row r="417">
          <cell r="C417" t="str">
            <v>살구나무H3.0xR8</v>
          </cell>
          <cell r="D417">
            <v>1</v>
          </cell>
          <cell r="E417" t="str">
            <v>주</v>
          </cell>
          <cell r="F417">
            <v>86500</v>
          </cell>
          <cell r="G417">
            <v>86500</v>
          </cell>
          <cell r="H417">
            <v>20000</v>
          </cell>
          <cell r="I417">
            <v>20000</v>
          </cell>
          <cell r="J417">
            <v>66500</v>
          </cell>
          <cell r="K417">
            <v>66500</v>
          </cell>
          <cell r="M417">
            <v>0</v>
          </cell>
        </row>
        <row r="418">
          <cell r="C418" t="str">
            <v>살구나무H2.5xR6</v>
          </cell>
          <cell r="D418">
            <v>1</v>
          </cell>
          <cell r="E418" t="str">
            <v>주</v>
          </cell>
          <cell r="F418">
            <v>40400</v>
          </cell>
          <cell r="G418">
            <v>40400</v>
          </cell>
          <cell r="H418">
            <v>10000</v>
          </cell>
          <cell r="I418">
            <v>10000</v>
          </cell>
          <cell r="J418">
            <v>30400</v>
          </cell>
          <cell r="K418">
            <v>30400</v>
          </cell>
          <cell r="M418">
            <v>0</v>
          </cell>
        </row>
        <row r="419">
          <cell r="C419" t="str">
            <v>은행나무H4.5xB30</v>
          </cell>
          <cell r="D419">
            <v>1</v>
          </cell>
          <cell r="E419" t="str">
            <v>주</v>
          </cell>
          <cell r="F419">
            <v>2545000</v>
          </cell>
          <cell r="G419">
            <v>2545000</v>
          </cell>
          <cell r="H419">
            <v>170000</v>
          </cell>
          <cell r="I419">
            <v>170000</v>
          </cell>
          <cell r="J419">
            <v>2375000</v>
          </cell>
          <cell r="K419">
            <v>2375000</v>
          </cell>
          <cell r="M419">
            <v>0</v>
          </cell>
        </row>
        <row r="420">
          <cell r="C420" t="str">
            <v>은행나무H4.5xB20</v>
          </cell>
          <cell r="D420">
            <v>1</v>
          </cell>
          <cell r="E420" t="str">
            <v>주</v>
          </cell>
          <cell r="F420">
            <v>470000</v>
          </cell>
          <cell r="G420">
            <v>470000</v>
          </cell>
          <cell r="H420">
            <v>90000</v>
          </cell>
          <cell r="I420">
            <v>90000</v>
          </cell>
          <cell r="J420">
            <v>380000</v>
          </cell>
          <cell r="K420">
            <v>380000</v>
          </cell>
          <cell r="M420">
            <v>0</v>
          </cell>
        </row>
        <row r="421">
          <cell r="C421" t="str">
            <v>은행나무H3.5xB12</v>
          </cell>
          <cell r="D421">
            <v>1</v>
          </cell>
          <cell r="E421" t="str">
            <v>주</v>
          </cell>
          <cell r="F421">
            <v>246000</v>
          </cell>
          <cell r="G421">
            <v>246000</v>
          </cell>
          <cell r="H421">
            <v>75000</v>
          </cell>
          <cell r="I421">
            <v>75000</v>
          </cell>
          <cell r="J421">
            <v>171000</v>
          </cell>
          <cell r="K421">
            <v>171000</v>
          </cell>
          <cell r="M421">
            <v>0</v>
          </cell>
        </row>
        <row r="422">
          <cell r="C422" t="str">
            <v>오동나무H3.0xR10</v>
          </cell>
          <cell r="D422">
            <v>1</v>
          </cell>
          <cell r="E422" t="str">
            <v>주</v>
          </cell>
          <cell r="F422">
            <v>167250</v>
          </cell>
          <cell r="G422">
            <v>167250</v>
          </cell>
          <cell r="H422">
            <v>20000</v>
          </cell>
          <cell r="I422">
            <v>20000</v>
          </cell>
          <cell r="J422">
            <v>147250</v>
          </cell>
          <cell r="K422">
            <v>147250</v>
          </cell>
          <cell r="M422">
            <v>0</v>
          </cell>
        </row>
        <row r="423">
          <cell r="C423" t="str">
            <v>이팝나무H2.5xR6</v>
          </cell>
          <cell r="D423">
            <v>1</v>
          </cell>
          <cell r="E423" t="str">
            <v>주</v>
          </cell>
          <cell r="F423">
            <v>43250</v>
          </cell>
          <cell r="G423">
            <v>43250</v>
          </cell>
          <cell r="H423">
            <v>10000</v>
          </cell>
          <cell r="I423">
            <v>10000</v>
          </cell>
          <cell r="J423">
            <v>33250</v>
          </cell>
          <cell r="K423">
            <v>33250</v>
          </cell>
          <cell r="M423">
            <v>0</v>
          </cell>
        </row>
        <row r="424">
          <cell r="C424" t="str">
            <v>일본목련H4.0xB15</v>
          </cell>
          <cell r="D424">
            <v>1</v>
          </cell>
          <cell r="E424" t="str">
            <v>주</v>
          </cell>
          <cell r="F424">
            <v>1785000</v>
          </cell>
          <cell r="G424">
            <v>1785000</v>
          </cell>
          <cell r="H424">
            <v>75000</v>
          </cell>
          <cell r="I424">
            <v>75000</v>
          </cell>
          <cell r="J424">
            <v>1710000</v>
          </cell>
          <cell r="K424">
            <v>1710000</v>
          </cell>
          <cell r="M424">
            <v>0</v>
          </cell>
        </row>
        <row r="425">
          <cell r="C425" t="str">
            <v>자귀나무H3.0xR10</v>
          </cell>
          <cell r="D425">
            <v>1</v>
          </cell>
          <cell r="E425" t="str">
            <v>주</v>
          </cell>
          <cell r="F425">
            <v>110500</v>
          </cell>
          <cell r="G425">
            <v>110500</v>
          </cell>
          <cell r="H425">
            <v>25000</v>
          </cell>
          <cell r="I425">
            <v>25000</v>
          </cell>
          <cell r="J425">
            <v>85500</v>
          </cell>
          <cell r="K425">
            <v>85500</v>
          </cell>
          <cell r="M425">
            <v>0</v>
          </cell>
        </row>
        <row r="426">
          <cell r="C426" t="str">
            <v>자목련H3.5xR12</v>
          </cell>
          <cell r="D426">
            <v>1</v>
          </cell>
          <cell r="E426" t="str">
            <v>주</v>
          </cell>
          <cell r="F426">
            <v>177500</v>
          </cell>
          <cell r="G426">
            <v>177500</v>
          </cell>
          <cell r="H426">
            <v>35000</v>
          </cell>
          <cell r="I426">
            <v>35000</v>
          </cell>
          <cell r="J426">
            <v>142500</v>
          </cell>
          <cell r="K426">
            <v>142500</v>
          </cell>
          <cell r="M426">
            <v>0</v>
          </cell>
        </row>
        <row r="427">
          <cell r="C427" t="str">
            <v>자목련H3.0xR8</v>
          </cell>
          <cell r="D427">
            <v>1</v>
          </cell>
          <cell r="E427" t="str">
            <v>주</v>
          </cell>
          <cell r="F427">
            <v>96000</v>
          </cell>
          <cell r="G427">
            <v>96000</v>
          </cell>
          <cell r="H427">
            <v>20000</v>
          </cell>
          <cell r="I427">
            <v>20000</v>
          </cell>
          <cell r="J427">
            <v>76000</v>
          </cell>
          <cell r="K427">
            <v>76000</v>
          </cell>
          <cell r="M427">
            <v>0</v>
          </cell>
        </row>
        <row r="428">
          <cell r="C428" t="str">
            <v>자작나무H4.5xB20</v>
          </cell>
          <cell r="D428">
            <v>1</v>
          </cell>
          <cell r="E428" t="str">
            <v>주</v>
          </cell>
          <cell r="F428">
            <v>802500</v>
          </cell>
          <cell r="G428">
            <v>802500</v>
          </cell>
          <cell r="H428">
            <v>90000</v>
          </cell>
          <cell r="I428">
            <v>90000</v>
          </cell>
          <cell r="J428">
            <v>712500</v>
          </cell>
          <cell r="K428">
            <v>712500</v>
          </cell>
          <cell r="M428">
            <v>0</v>
          </cell>
        </row>
        <row r="429">
          <cell r="C429" t="str">
            <v>자작나무H4.0xB15</v>
          </cell>
          <cell r="D429">
            <v>1</v>
          </cell>
          <cell r="E429" t="str">
            <v>주</v>
          </cell>
          <cell r="F429">
            <v>284000</v>
          </cell>
          <cell r="G429">
            <v>284000</v>
          </cell>
          <cell r="H429">
            <v>75000</v>
          </cell>
          <cell r="I429">
            <v>75000</v>
          </cell>
          <cell r="J429">
            <v>209000</v>
          </cell>
          <cell r="K429">
            <v>209000</v>
          </cell>
          <cell r="M429">
            <v>0</v>
          </cell>
        </row>
        <row r="430">
          <cell r="C430" t="str">
            <v>자작나무H4.0xB10</v>
          </cell>
          <cell r="D430">
            <v>1</v>
          </cell>
          <cell r="E430" t="str">
            <v>주</v>
          </cell>
          <cell r="F430">
            <v>158500</v>
          </cell>
          <cell r="G430">
            <v>158500</v>
          </cell>
          <cell r="H430">
            <v>35000</v>
          </cell>
          <cell r="I430">
            <v>35000</v>
          </cell>
          <cell r="J430">
            <v>123500</v>
          </cell>
          <cell r="K430">
            <v>123500</v>
          </cell>
          <cell r="M430">
            <v>0</v>
          </cell>
        </row>
        <row r="431">
          <cell r="C431" t="str">
            <v>중국단풍H3.0xR8</v>
          </cell>
          <cell r="D431">
            <v>1</v>
          </cell>
          <cell r="E431" t="str">
            <v>주</v>
          </cell>
          <cell r="F431">
            <v>81750</v>
          </cell>
          <cell r="G431">
            <v>81750</v>
          </cell>
          <cell r="H431">
            <v>20000</v>
          </cell>
          <cell r="I431">
            <v>20000</v>
          </cell>
          <cell r="J431">
            <v>61750</v>
          </cell>
          <cell r="K431">
            <v>61750</v>
          </cell>
          <cell r="M431">
            <v>0</v>
          </cell>
        </row>
        <row r="432">
          <cell r="C432" t="str">
            <v>중국단풍H2.5xR6</v>
          </cell>
          <cell r="D432">
            <v>1</v>
          </cell>
          <cell r="E432" t="str">
            <v>주</v>
          </cell>
          <cell r="F432">
            <v>48000</v>
          </cell>
          <cell r="G432">
            <v>48000</v>
          </cell>
          <cell r="H432">
            <v>10000</v>
          </cell>
          <cell r="I432">
            <v>10000</v>
          </cell>
          <cell r="J432">
            <v>38000</v>
          </cell>
          <cell r="K432">
            <v>38000</v>
          </cell>
          <cell r="M432">
            <v>0</v>
          </cell>
        </row>
        <row r="433">
          <cell r="C433" t="str">
            <v>졸참나무H3.0xR8</v>
          </cell>
          <cell r="D433">
            <v>1</v>
          </cell>
          <cell r="E433" t="str">
            <v>주</v>
          </cell>
          <cell r="F433">
            <v>100750</v>
          </cell>
          <cell r="G433">
            <v>100750</v>
          </cell>
          <cell r="H433">
            <v>20000</v>
          </cell>
          <cell r="I433">
            <v>20000</v>
          </cell>
          <cell r="J433">
            <v>80750</v>
          </cell>
          <cell r="K433">
            <v>80750</v>
          </cell>
          <cell r="M433">
            <v>0</v>
          </cell>
        </row>
        <row r="434">
          <cell r="C434" t="str">
            <v>쪽동백H2.0xR5</v>
          </cell>
          <cell r="D434">
            <v>1</v>
          </cell>
          <cell r="E434" t="str">
            <v>주</v>
          </cell>
          <cell r="F434">
            <v>22200</v>
          </cell>
          <cell r="G434">
            <v>22200</v>
          </cell>
          <cell r="H434">
            <v>7000</v>
          </cell>
          <cell r="I434">
            <v>7000</v>
          </cell>
          <cell r="J434">
            <v>15200</v>
          </cell>
          <cell r="K434">
            <v>15200</v>
          </cell>
          <cell r="M434">
            <v>0</v>
          </cell>
        </row>
        <row r="435">
          <cell r="C435" t="str">
            <v>청단풍H4.5xR30</v>
          </cell>
          <cell r="D435">
            <v>1</v>
          </cell>
          <cell r="E435" t="str">
            <v>주</v>
          </cell>
          <cell r="F435">
            <v>1830000</v>
          </cell>
          <cell r="G435">
            <v>1830000</v>
          </cell>
          <cell r="H435">
            <v>120000</v>
          </cell>
          <cell r="I435">
            <v>120000</v>
          </cell>
          <cell r="J435">
            <v>1710000</v>
          </cell>
          <cell r="K435">
            <v>1710000</v>
          </cell>
          <cell r="M435">
            <v>0</v>
          </cell>
        </row>
        <row r="436">
          <cell r="C436" t="str">
            <v>청단풍H4.0xR20</v>
          </cell>
          <cell r="D436">
            <v>1</v>
          </cell>
          <cell r="E436" t="str">
            <v>주</v>
          </cell>
          <cell r="F436">
            <v>1025000</v>
          </cell>
          <cell r="G436">
            <v>1025000</v>
          </cell>
          <cell r="H436">
            <v>75000</v>
          </cell>
          <cell r="I436">
            <v>75000</v>
          </cell>
          <cell r="J436">
            <v>950000</v>
          </cell>
          <cell r="K436">
            <v>950000</v>
          </cell>
          <cell r="M436">
            <v>0</v>
          </cell>
        </row>
        <row r="437">
          <cell r="C437" t="str">
            <v>청단풍H3.0xR10</v>
          </cell>
          <cell r="D437">
            <v>1</v>
          </cell>
          <cell r="E437" t="str">
            <v>주</v>
          </cell>
          <cell r="F437">
            <v>120000</v>
          </cell>
          <cell r="G437">
            <v>120000</v>
          </cell>
          <cell r="H437">
            <v>25000</v>
          </cell>
          <cell r="I437">
            <v>25000</v>
          </cell>
          <cell r="J437">
            <v>95000</v>
          </cell>
          <cell r="K437">
            <v>95000</v>
          </cell>
          <cell r="M437">
            <v>0</v>
          </cell>
        </row>
        <row r="438">
          <cell r="C438" t="str">
            <v>청단풍H2.5xR8</v>
          </cell>
          <cell r="D438">
            <v>1</v>
          </cell>
          <cell r="E438" t="str">
            <v>주</v>
          </cell>
          <cell r="F438">
            <v>81750</v>
          </cell>
          <cell r="G438">
            <v>81750</v>
          </cell>
          <cell r="H438">
            <v>20000</v>
          </cell>
          <cell r="I438">
            <v>20000</v>
          </cell>
          <cell r="J438">
            <v>61750</v>
          </cell>
          <cell r="K438">
            <v>61750</v>
          </cell>
          <cell r="M438">
            <v>0</v>
          </cell>
        </row>
        <row r="439">
          <cell r="C439" t="str">
            <v>청단풍H2.5xR6</v>
          </cell>
          <cell r="D439">
            <v>1</v>
          </cell>
          <cell r="E439" t="str">
            <v>주</v>
          </cell>
          <cell r="F439">
            <v>40400</v>
          </cell>
          <cell r="G439">
            <v>40400</v>
          </cell>
          <cell r="H439">
            <v>10000</v>
          </cell>
          <cell r="I439">
            <v>10000</v>
          </cell>
          <cell r="J439">
            <v>30400</v>
          </cell>
          <cell r="K439">
            <v>30400</v>
          </cell>
          <cell r="M439">
            <v>0</v>
          </cell>
        </row>
        <row r="440">
          <cell r="C440" t="str">
            <v>층층나무H3.5xR10</v>
          </cell>
          <cell r="D440">
            <v>1</v>
          </cell>
          <cell r="E440" t="str">
            <v>주</v>
          </cell>
          <cell r="F440">
            <v>167500</v>
          </cell>
          <cell r="G440">
            <v>167500</v>
          </cell>
          <cell r="H440">
            <v>25000</v>
          </cell>
          <cell r="I440">
            <v>25000</v>
          </cell>
          <cell r="J440">
            <v>142500</v>
          </cell>
          <cell r="K440">
            <v>142500</v>
          </cell>
          <cell r="M440">
            <v>0</v>
          </cell>
        </row>
        <row r="441">
          <cell r="C441" t="str">
            <v>층층나무H3.5xR8</v>
          </cell>
          <cell r="D441">
            <v>1</v>
          </cell>
          <cell r="E441" t="str">
            <v>주</v>
          </cell>
          <cell r="F441">
            <v>105500</v>
          </cell>
          <cell r="G441">
            <v>105500</v>
          </cell>
          <cell r="H441">
            <v>20000</v>
          </cell>
          <cell r="I441">
            <v>20000</v>
          </cell>
          <cell r="J441">
            <v>85500</v>
          </cell>
          <cell r="K441">
            <v>85500</v>
          </cell>
          <cell r="M441">
            <v>0</v>
          </cell>
        </row>
        <row r="442">
          <cell r="C442" t="str">
            <v>칠엽수H4.0xR25</v>
          </cell>
          <cell r="D442">
            <v>1</v>
          </cell>
          <cell r="E442" t="str">
            <v>주</v>
          </cell>
          <cell r="F442">
            <v>1990000</v>
          </cell>
          <cell r="G442">
            <v>1990000</v>
          </cell>
          <cell r="H442">
            <v>90000</v>
          </cell>
          <cell r="I442">
            <v>90000</v>
          </cell>
          <cell r="J442">
            <v>1900000</v>
          </cell>
          <cell r="K442">
            <v>1900000</v>
          </cell>
          <cell r="M442">
            <v>0</v>
          </cell>
        </row>
        <row r="443">
          <cell r="C443" t="str">
            <v>칠엽수H2.5xR8</v>
          </cell>
          <cell r="D443">
            <v>1</v>
          </cell>
          <cell r="E443" t="str">
            <v>주</v>
          </cell>
          <cell r="F443">
            <v>124500</v>
          </cell>
          <cell r="G443">
            <v>124500</v>
          </cell>
          <cell r="H443">
            <v>20000</v>
          </cell>
          <cell r="I443">
            <v>20000</v>
          </cell>
          <cell r="J443">
            <v>104500</v>
          </cell>
          <cell r="K443">
            <v>104500</v>
          </cell>
          <cell r="M443">
            <v>0</v>
          </cell>
        </row>
        <row r="444">
          <cell r="C444" t="str">
            <v>팥배나무H3.0xR6</v>
          </cell>
          <cell r="D444">
            <v>1</v>
          </cell>
          <cell r="E444" t="str">
            <v>주</v>
          </cell>
          <cell r="F444">
            <v>48000</v>
          </cell>
          <cell r="G444">
            <v>48000</v>
          </cell>
          <cell r="H444">
            <v>10000</v>
          </cell>
          <cell r="I444">
            <v>10000</v>
          </cell>
          <cell r="J444">
            <v>38000</v>
          </cell>
          <cell r="K444">
            <v>38000</v>
          </cell>
          <cell r="M444">
            <v>0</v>
          </cell>
        </row>
        <row r="445">
          <cell r="C445" t="str">
            <v>팽나무H4.0xR15</v>
          </cell>
          <cell r="D445">
            <v>1</v>
          </cell>
          <cell r="E445" t="str">
            <v>주</v>
          </cell>
          <cell r="F445">
            <v>311000</v>
          </cell>
          <cell r="G445">
            <v>311000</v>
          </cell>
          <cell r="H445">
            <v>45000</v>
          </cell>
          <cell r="I445">
            <v>45000</v>
          </cell>
          <cell r="J445">
            <v>266000</v>
          </cell>
          <cell r="K445">
            <v>266000</v>
          </cell>
          <cell r="M445">
            <v>0</v>
          </cell>
        </row>
        <row r="446">
          <cell r="C446" t="str">
            <v>홍단풍H3.5xR15</v>
          </cell>
          <cell r="D446">
            <v>1</v>
          </cell>
          <cell r="E446" t="str">
            <v>주</v>
          </cell>
          <cell r="F446">
            <v>900000</v>
          </cell>
          <cell r="G446">
            <v>900000</v>
          </cell>
          <cell r="H446">
            <v>45000</v>
          </cell>
          <cell r="I446">
            <v>45000</v>
          </cell>
          <cell r="J446">
            <v>855000</v>
          </cell>
          <cell r="K446">
            <v>855000</v>
          </cell>
          <cell r="M446">
            <v>0</v>
          </cell>
        </row>
        <row r="447">
          <cell r="C447" t="str">
            <v>회화나무H5.0xR30</v>
          </cell>
          <cell r="D447">
            <v>1</v>
          </cell>
          <cell r="E447" t="str">
            <v>주</v>
          </cell>
          <cell r="F447">
            <v>1640000</v>
          </cell>
          <cell r="G447">
            <v>1640000</v>
          </cell>
          <cell r="H447">
            <v>120000</v>
          </cell>
          <cell r="I447">
            <v>120000</v>
          </cell>
          <cell r="J447">
            <v>1520000</v>
          </cell>
          <cell r="K447">
            <v>1520000</v>
          </cell>
          <cell r="M447">
            <v>0</v>
          </cell>
        </row>
        <row r="448">
          <cell r="C448" t="str">
            <v>회화나무H4.0xR15</v>
          </cell>
          <cell r="D448">
            <v>1</v>
          </cell>
          <cell r="E448" t="str">
            <v>주</v>
          </cell>
          <cell r="F448">
            <v>349000</v>
          </cell>
          <cell r="G448">
            <v>349000</v>
          </cell>
          <cell r="H448">
            <v>45000</v>
          </cell>
          <cell r="I448">
            <v>45000</v>
          </cell>
          <cell r="J448">
            <v>304000</v>
          </cell>
          <cell r="K448">
            <v>304000</v>
          </cell>
          <cell r="M448">
            <v>0</v>
          </cell>
        </row>
        <row r="449">
          <cell r="C449" t="str">
            <v>회화나무H3.5xR8</v>
          </cell>
          <cell r="D449">
            <v>1</v>
          </cell>
          <cell r="E449" t="str">
            <v>주</v>
          </cell>
          <cell r="F449">
            <v>67500</v>
          </cell>
          <cell r="G449">
            <v>67500</v>
          </cell>
          <cell r="H449">
            <v>20000</v>
          </cell>
          <cell r="I449">
            <v>20000</v>
          </cell>
          <cell r="J449">
            <v>47500</v>
          </cell>
          <cell r="K449">
            <v>47500</v>
          </cell>
          <cell r="M449">
            <v>0</v>
          </cell>
        </row>
        <row r="450">
          <cell r="C450" t="str">
            <v>눈주목H0.5xW0.5</v>
          </cell>
          <cell r="D450">
            <v>1</v>
          </cell>
          <cell r="E450" t="str">
            <v>주</v>
          </cell>
          <cell r="F450">
            <v>20300</v>
          </cell>
          <cell r="G450">
            <v>20300</v>
          </cell>
          <cell r="H450">
            <v>1500</v>
          </cell>
          <cell r="I450">
            <v>1500</v>
          </cell>
          <cell r="J450">
            <v>18800</v>
          </cell>
          <cell r="K450">
            <v>18800</v>
          </cell>
          <cell r="M450">
            <v>0</v>
          </cell>
        </row>
        <row r="451">
          <cell r="C451" t="str">
            <v>눈주목H0.4xW0.4</v>
          </cell>
          <cell r="D451">
            <v>1</v>
          </cell>
          <cell r="E451" t="str">
            <v>주</v>
          </cell>
          <cell r="F451">
            <v>12000</v>
          </cell>
          <cell r="G451">
            <v>12000</v>
          </cell>
          <cell r="H451">
            <v>1500</v>
          </cell>
          <cell r="I451">
            <v>1500</v>
          </cell>
          <cell r="J451">
            <v>10500</v>
          </cell>
          <cell r="K451">
            <v>10500</v>
          </cell>
          <cell r="M451">
            <v>0</v>
          </cell>
        </row>
        <row r="452">
          <cell r="C452" t="str">
            <v>사철나무H1.5xW0.5</v>
          </cell>
          <cell r="D452">
            <v>1</v>
          </cell>
          <cell r="E452" t="str">
            <v>주</v>
          </cell>
          <cell r="F452">
            <v>5500</v>
          </cell>
          <cell r="G452">
            <v>5500</v>
          </cell>
          <cell r="H452">
            <v>2000</v>
          </cell>
          <cell r="I452">
            <v>2000</v>
          </cell>
          <cell r="J452">
            <v>3500</v>
          </cell>
          <cell r="K452">
            <v>3500</v>
          </cell>
          <cell r="M452">
            <v>0</v>
          </cell>
        </row>
        <row r="453">
          <cell r="C453" t="str">
            <v>사철나무H1.2xW0.4</v>
          </cell>
          <cell r="D453">
            <v>1</v>
          </cell>
          <cell r="E453" t="str">
            <v>주</v>
          </cell>
          <cell r="F453">
            <v>6900</v>
          </cell>
          <cell r="G453">
            <v>6900</v>
          </cell>
          <cell r="H453">
            <v>2000</v>
          </cell>
          <cell r="I453">
            <v>2000</v>
          </cell>
          <cell r="J453">
            <v>4900</v>
          </cell>
          <cell r="K453">
            <v>4900</v>
          </cell>
          <cell r="M453">
            <v>0</v>
          </cell>
        </row>
        <row r="454">
          <cell r="C454" t="str">
            <v>사철나무H1.0xW0.3</v>
          </cell>
          <cell r="D454">
            <v>1</v>
          </cell>
          <cell r="E454" t="str">
            <v>주</v>
          </cell>
          <cell r="F454">
            <v>3200</v>
          </cell>
          <cell r="G454">
            <v>3200</v>
          </cell>
          <cell r="H454">
            <v>2000</v>
          </cell>
          <cell r="I454">
            <v>2000</v>
          </cell>
          <cell r="J454">
            <v>1200</v>
          </cell>
          <cell r="K454">
            <v>1200</v>
          </cell>
          <cell r="M454">
            <v>0</v>
          </cell>
        </row>
        <row r="455">
          <cell r="C455" t="str">
            <v>회양목H0.4xW0.5</v>
          </cell>
          <cell r="D455">
            <v>1</v>
          </cell>
          <cell r="E455" t="str">
            <v>주</v>
          </cell>
          <cell r="F455">
            <v>6500</v>
          </cell>
          <cell r="G455">
            <v>6500</v>
          </cell>
          <cell r="H455">
            <v>1500</v>
          </cell>
          <cell r="I455">
            <v>1500</v>
          </cell>
          <cell r="J455">
            <v>5000</v>
          </cell>
          <cell r="K455">
            <v>5000</v>
          </cell>
          <cell r="M455">
            <v>0</v>
          </cell>
        </row>
        <row r="456">
          <cell r="C456" t="str">
            <v>회양목H0.3xW0.3</v>
          </cell>
          <cell r="D456">
            <v>1</v>
          </cell>
          <cell r="E456" t="str">
            <v>주</v>
          </cell>
          <cell r="F456">
            <v>5000</v>
          </cell>
          <cell r="G456">
            <v>5000</v>
          </cell>
          <cell r="H456">
            <v>1500</v>
          </cell>
          <cell r="I456">
            <v>1500</v>
          </cell>
          <cell r="J456">
            <v>3500</v>
          </cell>
          <cell r="K456">
            <v>3500</v>
          </cell>
          <cell r="M456">
            <v>0</v>
          </cell>
        </row>
        <row r="457">
          <cell r="C457" t="str">
            <v>개나리H1.2x5지</v>
          </cell>
          <cell r="D457">
            <v>1</v>
          </cell>
          <cell r="E457" t="str">
            <v>주</v>
          </cell>
          <cell r="F457">
            <v>4000</v>
          </cell>
          <cell r="G457">
            <v>4000</v>
          </cell>
          <cell r="H457">
            <v>2000</v>
          </cell>
          <cell r="I457">
            <v>2000</v>
          </cell>
          <cell r="J457">
            <v>2000</v>
          </cell>
          <cell r="K457">
            <v>2000</v>
          </cell>
          <cell r="M457">
            <v>0</v>
          </cell>
        </row>
        <row r="458">
          <cell r="C458" t="str">
            <v>갯버들H0.5</v>
          </cell>
          <cell r="D458">
            <v>1</v>
          </cell>
          <cell r="E458" t="str">
            <v>주</v>
          </cell>
          <cell r="F458">
            <v>2870</v>
          </cell>
          <cell r="G458">
            <v>2870</v>
          </cell>
          <cell r="H458">
            <v>1000</v>
          </cell>
          <cell r="I458">
            <v>1000</v>
          </cell>
          <cell r="J458">
            <v>1870</v>
          </cell>
          <cell r="K458">
            <v>1870</v>
          </cell>
          <cell r="M458">
            <v>0</v>
          </cell>
        </row>
        <row r="459">
          <cell r="C459" t="str">
            <v>겹철쭉H0.5xW0.6</v>
          </cell>
          <cell r="D459">
            <v>1</v>
          </cell>
          <cell r="E459" t="str">
            <v>주</v>
          </cell>
          <cell r="F459">
            <v>6000</v>
          </cell>
          <cell r="G459">
            <v>6000</v>
          </cell>
          <cell r="H459">
            <v>1500</v>
          </cell>
          <cell r="I459">
            <v>1500</v>
          </cell>
          <cell r="J459">
            <v>4500</v>
          </cell>
          <cell r="K459">
            <v>4500</v>
          </cell>
          <cell r="M459">
            <v>0</v>
          </cell>
        </row>
        <row r="460">
          <cell r="C460" t="str">
            <v>겹철쭉H0.4xW0.5</v>
          </cell>
          <cell r="D460">
            <v>1</v>
          </cell>
          <cell r="E460" t="str">
            <v>주</v>
          </cell>
          <cell r="F460">
            <v>5500</v>
          </cell>
          <cell r="G460">
            <v>5500</v>
          </cell>
          <cell r="H460">
            <v>1500</v>
          </cell>
          <cell r="I460">
            <v>1500</v>
          </cell>
          <cell r="J460">
            <v>4000</v>
          </cell>
          <cell r="K460">
            <v>4000</v>
          </cell>
          <cell r="M460">
            <v>0</v>
          </cell>
        </row>
        <row r="461">
          <cell r="C461" t="str">
            <v>겹철쭉H0.3xW0.4</v>
          </cell>
          <cell r="D461">
            <v>1</v>
          </cell>
          <cell r="E461" t="str">
            <v>주</v>
          </cell>
          <cell r="F461">
            <v>4500</v>
          </cell>
          <cell r="G461">
            <v>4500</v>
          </cell>
          <cell r="H461">
            <v>1500</v>
          </cell>
          <cell r="I461">
            <v>1500</v>
          </cell>
          <cell r="J461">
            <v>3000</v>
          </cell>
          <cell r="K461">
            <v>3000</v>
          </cell>
          <cell r="M461">
            <v>0</v>
          </cell>
        </row>
        <row r="462">
          <cell r="C462" t="str">
            <v>낙상홍H1.8xW0.8</v>
          </cell>
          <cell r="D462">
            <v>1</v>
          </cell>
          <cell r="E462" t="str">
            <v>주</v>
          </cell>
          <cell r="F462">
            <v>25500</v>
          </cell>
          <cell r="G462">
            <v>25500</v>
          </cell>
          <cell r="H462">
            <v>2500</v>
          </cell>
          <cell r="I462">
            <v>2500</v>
          </cell>
          <cell r="J462">
            <v>23000</v>
          </cell>
          <cell r="K462">
            <v>23000</v>
          </cell>
          <cell r="M462">
            <v>0</v>
          </cell>
        </row>
        <row r="463">
          <cell r="C463" t="str">
            <v>낙상홍H1.5xW0.6</v>
          </cell>
          <cell r="D463">
            <v>1</v>
          </cell>
          <cell r="E463" t="str">
            <v>주</v>
          </cell>
          <cell r="F463">
            <v>12500</v>
          </cell>
          <cell r="G463">
            <v>12500</v>
          </cell>
          <cell r="H463">
            <v>2000</v>
          </cell>
          <cell r="I463">
            <v>2000</v>
          </cell>
          <cell r="J463">
            <v>10500</v>
          </cell>
          <cell r="K463">
            <v>10500</v>
          </cell>
          <cell r="M463">
            <v>0</v>
          </cell>
        </row>
        <row r="464">
          <cell r="C464" t="str">
            <v>대왕H0.4xW0.5</v>
          </cell>
          <cell r="D464">
            <v>1</v>
          </cell>
          <cell r="E464" t="str">
            <v>주</v>
          </cell>
          <cell r="F464">
            <v>5000</v>
          </cell>
          <cell r="G464">
            <v>5000</v>
          </cell>
          <cell r="H464">
            <v>1500</v>
          </cell>
          <cell r="I464">
            <v>1500</v>
          </cell>
          <cell r="J464">
            <v>3500</v>
          </cell>
          <cell r="K464">
            <v>3500</v>
          </cell>
          <cell r="M464">
            <v>0</v>
          </cell>
        </row>
        <row r="465">
          <cell r="C465" t="str">
            <v>명자나무H1.0xW0.6</v>
          </cell>
          <cell r="D465">
            <v>1</v>
          </cell>
          <cell r="E465" t="str">
            <v>주</v>
          </cell>
          <cell r="F465">
            <v>5500</v>
          </cell>
          <cell r="G465">
            <v>5500</v>
          </cell>
          <cell r="H465">
            <v>2000</v>
          </cell>
          <cell r="I465">
            <v>2000</v>
          </cell>
          <cell r="J465">
            <v>3500</v>
          </cell>
          <cell r="K465">
            <v>3500</v>
          </cell>
          <cell r="M465">
            <v>0</v>
          </cell>
        </row>
        <row r="466">
          <cell r="C466" t="str">
            <v>모란H1.5x5가지</v>
          </cell>
          <cell r="D466">
            <v>1</v>
          </cell>
          <cell r="E466" t="str">
            <v>주</v>
          </cell>
          <cell r="F466">
            <v>7500</v>
          </cell>
          <cell r="G466">
            <v>7500</v>
          </cell>
          <cell r="H466">
            <v>2000</v>
          </cell>
          <cell r="I466">
            <v>2000</v>
          </cell>
          <cell r="J466">
            <v>5500</v>
          </cell>
          <cell r="K466">
            <v>5500</v>
          </cell>
          <cell r="M466">
            <v>0</v>
          </cell>
        </row>
        <row r="467">
          <cell r="C467" t="str">
            <v>모란H0.6x5가지</v>
          </cell>
          <cell r="D467">
            <v>1</v>
          </cell>
          <cell r="E467" t="str">
            <v>주</v>
          </cell>
          <cell r="F467">
            <v>7100</v>
          </cell>
          <cell r="G467">
            <v>7100</v>
          </cell>
          <cell r="H467">
            <v>1500</v>
          </cell>
          <cell r="I467">
            <v>1500</v>
          </cell>
          <cell r="J467">
            <v>5600</v>
          </cell>
          <cell r="K467">
            <v>5600</v>
          </cell>
          <cell r="M467">
            <v>0</v>
          </cell>
        </row>
        <row r="468">
          <cell r="C468" t="str">
            <v>목수국H1.0xW0.6</v>
          </cell>
          <cell r="D468">
            <v>1</v>
          </cell>
          <cell r="E468" t="str">
            <v>주</v>
          </cell>
          <cell r="F468">
            <v>10000</v>
          </cell>
          <cell r="G468">
            <v>10000</v>
          </cell>
          <cell r="H468">
            <v>2000</v>
          </cell>
          <cell r="I468">
            <v>2000</v>
          </cell>
          <cell r="J468">
            <v>8000</v>
          </cell>
          <cell r="K468">
            <v>8000</v>
          </cell>
          <cell r="M468">
            <v>0</v>
          </cell>
        </row>
        <row r="469">
          <cell r="C469" t="str">
            <v>매자나무H0.8xW0.5</v>
          </cell>
          <cell r="D469">
            <v>1</v>
          </cell>
          <cell r="E469" t="str">
            <v>주</v>
          </cell>
          <cell r="F469">
            <v>8000</v>
          </cell>
          <cell r="G469">
            <v>8000</v>
          </cell>
          <cell r="H469">
            <v>2000</v>
          </cell>
          <cell r="I469">
            <v>2000</v>
          </cell>
          <cell r="J469">
            <v>6000</v>
          </cell>
          <cell r="K469">
            <v>6000</v>
          </cell>
          <cell r="M469">
            <v>0</v>
          </cell>
        </row>
        <row r="470">
          <cell r="C470" t="str">
            <v>박태기나무H1.0xW0.3</v>
          </cell>
          <cell r="D470">
            <v>1</v>
          </cell>
          <cell r="E470" t="str">
            <v>주</v>
          </cell>
          <cell r="F470">
            <v>4500</v>
          </cell>
          <cell r="G470">
            <v>4500</v>
          </cell>
          <cell r="H470">
            <v>2000</v>
          </cell>
          <cell r="I470">
            <v>2000</v>
          </cell>
          <cell r="J470">
            <v>2500</v>
          </cell>
          <cell r="K470">
            <v>2500</v>
          </cell>
          <cell r="M470">
            <v>0</v>
          </cell>
        </row>
        <row r="471">
          <cell r="C471" t="str">
            <v>병꽃나무H1.2xW0.6</v>
          </cell>
          <cell r="D471">
            <v>1</v>
          </cell>
          <cell r="E471" t="str">
            <v>주</v>
          </cell>
          <cell r="F471">
            <v>4100</v>
          </cell>
          <cell r="G471">
            <v>4100</v>
          </cell>
          <cell r="H471">
            <v>2000</v>
          </cell>
          <cell r="I471">
            <v>2000</v>
          </cell>
          <cell r="J471">
            <v>2100</v>
          </cell>
          <cell r="K471">
            <v>2100</v>
          </cell>
          <cell r="M471">
            <v>0</v>
          </cell>
        </row>
        <row r="472">
          <cell r="C472" t="str">
            <v>병꽃나무H1.0xW0.4</v>
          </cell>
          <cell r="D472">
            <v>1</v>
          </cell>
          <cell r="E472" t="str">
            <v>주</v>
          </cell>
          <cell r="F472">
            <v>3100</v>
          </cell>
          <cell r="G472">
            <v>3100</v>
          </cell>
          <cell r="H472">
            <v>2000</v>
          </cell>
          <cell r="I472">
            <v>2000</v>
          </cell>
          <cell r="J472">
            <v>1100</v>
          </cell>
          <cell r="K472">
            <v>1100</v>
          </cell>
          <cell r="M472">
            <v>0</v>
          </cell>
        </row>
        <row r="473">
          <cell r="C473" t="str">
            <v>백철쭉H0.4xW0.5</v>
          </cell>
          <cell r="D473">
            <v>1</v>
          </cell>
          <cell r="E473" t="str">
            <v>주</v>
          </cell>
          <cell r="F473">
            <v>4700</v>
          </cell>
          <cell r="G473">
            <v>4700</v>
          </cell>
          <cell r="H473">
            <v>1500</v>
          </cell>
          <cell r="I473">
            <v>1500</v>
          </cell>
          <cell r="J473">
            <v>3200</v>
          </cell>
          <cell r="K473">
            <v>3200</v>
          </cell>
          <cell r="M473">
            <v>0</v>
          </cell>
        </row>
        <row r="474">
          <cell r="C474" t="str">
            <v>백철쭉H0.3xW0.4</v>
          </cell>
          <cell r="D474">
            <v>1</v>
          </cell>
          <cell r="E474" t="str">
            <v>주</v>
          </cell>
          <cell r="F474">
            <v>3700</v>
          </cell>
          <cell r="G474">
            <v>3700</v>
          </cell>
          <cell r="H474">
            <v>1500</v>
          </cell>
          <cell r="I474">
            <v>1500</v>
          </cell>
          <cell r="J474">
            <v>2200</v>
          </cell>
          <cell r="K474">
            <v>2200</v>
          </cell>
          <cell r="M474">
            <v>0</v>
          </cell>
        </row>
        <row r="475">
          <cell r="C475" t="str">
            <v>산수국H0.4xW0.6</v>
          </cell>
          <cell r="D475">
            <v>1</v>
          </cell>
          <cell r="E475" t="str">
            <v>주</v>
          </cell>
          <cell r="F475">
            <v>11500</v>
          </cell>
          <cell r="G475">
            <v>11500</v>
          </cell>
          <cell r="H475">
            <v>1500</v>
          </cell>
          <cell r="I475">
            <v>1500</v>
          </cell>
          <cell r="J475">
            <v>10000</v>
          </cell>
          <cell r="K475">
            <v>10000</v>
          </cell>
          <cell r="M475">
            <v>0</v>
          </cell>
        </row>
        <row r="476">
          <cell r="C476" t="str">
            <v>산철쭉H0.5xW0.5</v>
          </cell>
          <cell r="D476">
            <v>1</v>
          </cell>
          <cell r="E476" t="str">
            <v>주</v>
          </cell>
          <cell r="F476">
            <v>4300</v>
          </cell>
          <cell r="G476">
            <v>4300</v>
          </cell>
          <cell r="H476">
            <v>1500</v>
          </cell>
          <cell r="I476">
            <v>1500</v>
          </cell>
          <cell r="J476">
            <v>2800</v>
          </cell>
          <cell r="K476">
            <v>2800</v>
          </cell>
          <cell r="M476">
            <v>0</v>
          </cell>
        </row>
        <row r="477">
          <cell r="C477" t="str">
            <v>산철쭉H0.4xW0.5</v>
          </cell>
          <cell r="D477">
            <v>1</v>
          </cell>
          <cell r="E477" t="str">
            <v>주</v>
          </cell>
          <cell r="F477">
            <v>3900</v>
          </cell>
          <cell r="G477">
            <v>3900</v>
          </cell>
          <cell r="H477">
            <v>1500</v>
          </cell>
          <cell r="I477">
            <v>1500</v>
          </cell>
          <cell r="J477">
            <v>2400</v>
          </cell>
          <cell r="K477">
            <v>2400</v>
          </cell>
          <cell r="M477">
            <v>0</v>
          </cell>
        </row>
        <row r="478">
          <cell r="C478" t="str">
            <v>산철쭉H0.3xW0.4</v>
          </cell>
          <cell r="D478">
            <v>1</v>
          </cell>
          <cell r="E478" t="str">
            <v>주</v>
          </cell>
          <cell r="F478">
            <v>3300</v>
          </cell>
          <cell r="G478">
            <v>3300</v>
          </cell>
          <cell r="H478">
            <v>1500</v>
          </cell>
          <cell r="I478">
            <v>1500</v>
          </cell>
          <cell r="J478">
            <v>1800</v>
          </cell>
          <cell r="K478">
            <v>1800</v>
          </cell>
          <cell r="M478">
            <v>0</v>
          </cell>
        </row>
        <row r="479">
          <cell r="C479" t="str">
            <v>수수꽃다리H2.0xW1.0</v>
          </cell>
          <cell r="D479">
            <v>1</v>
          </cell>
          <cell r="E479" t="str">
            <v>주</v>
          </cell>
          <cell r="F479">
            <v>20000</v>
          </cell>
          <cell r="G479">
            <v>20000</v>
          </cell>
          <cell r="H479">
            <v>3000</v>
          </cell>
          <cell r="I479">
            <v>3000</v>
          </cell>
          <cell r="J479">
            <v>17000</v>
          </cell>
          <cell r="K479">
            <v>17000</v>
          </cell>
          <cell r="M479">
            <v>0</v>
          </cell>
        </row>
        <row r="480">
          <cell r="C480" t="str">
            <v>수수꽃다리H3.5xR15</v>
          </cell>
          <cell r="D480">
            <v>1</v>
          </cell>
          <cell r="E480" t="str">
            <v>주</v>
          </cell>
          <cell r="F480">
            <v>645000</v>
          </cell>
          <cell r="G480">
            <v>645000</v>
          </cell>
          <cell r="H480">
            <v>45000</v>
          </cell>
          <cell r="I480">
            <v>45000</v>
          </cell>
          <cell r="J480">
            <v>600000</v>
          </cell>
          <cell r="K480">
            <v>600000</v>
          </cell>
          <cell r="M480">
            <v>0</v>
          </cell>
        </row>
        <row r="481">
          <cell r="C481" t="str">
            <v>영산홍H0.4xW0.5</v>
          </cell>
          <cell r="D481">
            <v>1</v>
          </cell>
          <cell r="E481" t="str">
            <v>주</v>
          </cell>
          <cell r="F481">
            <v>4500</v>
          </cell>
          <cell r="G481">
            <v>4500</v>
          </cell>
          <cell r="H481">
            <v>1500</v>
          </cell>
          <cell r="I481">
            <v>1500</v>
          </cell>
          <cell r="J481">
            <v>3000</v>
          </cell>
          <cell r="K481">
            <v>3000</v>
          </cell>
          <cell r="M481">
            <v>0</v>
          </cell>
        </row>
        <row r="482">
          <cell r="C482" t="str">
            <v>영산홍H0.3xW0.4</v>
          </cell>
          <cell r="D482">
            <v>1</v>
          </cell>
          <cell r="E482" t="str">
            <v>주</v>
          </cell>
          <cell r="F482">
            <v>4000</v>
          </cell>
          <cell r="G482">
            <v>4000</v>
          </cell>
          <cell r="H482">
            <v>1500</v>
          </cell>
          <cell r="I482">
            <v>1500</v>
          </cell>
          <cell r="J482">
            <v>2500</v>
          </cell>
          <cell r="K482">
            <v>2500</v>
          </cell>
          <cell r="M482">
            <v>0</v>
          </cell>
        </row>
        <row r="483">
          <cell r="C483" t="str">
            <v>옥매화H1.0xW0.6</v>
          </cell>
          <cell r="D483">
            <v>1</v>
          </cell>
          <cell r="E483" t="str">
            <v>주</v>
          </cell>
          <cell r="F483">
            <v>7500</v>
          </cell>
          <cell r="G483">
            <v>7500</v>
          </cell>
          <cell r="H483">
            <v>2000</v>
          </cell>
          <cell r="I483">
            <v>2000</v>
          </cell>
          <cell r="J483">
            <v>5500</v>
          </cell>
          <cell r="K483">
            <v>5500</v>
          </cell>
          <cell r="M483">
            <v>0</v>
          </cell>
        </row>
        <row r="484">
          <cell r="C484" t="str">
            <v>자산홍H0.4xW0.5</v>
          </cell>
          <cell r="D484">
            <v>1</v>
          </cell>
          <cell r="E484" t="str">
            <v>주</v>
          </cell>
          <cell r="F484">
            <v>5000</v>
          </cell>
          <cell r="G484">
            <v>5000</v>
          </cell>
          <cell r="H484">
            <v>1500</v>
          </cell>
          <cell r="I484">
            <v>1500</v>
          </cell>
          <cell r="J484">
            <v>3500</v>
          </cell>
          <cell r="K484">
            <v>3500</v>
          </cell>
          <cell r="M484">
            <v>0</v>
          </cell>
        </row>
        <row r="485">
          <cell r="C485" t="str">
            <v>자산홍H0.3xW0.3</v>
          </cell>
          <cell r="D485">
            <v>1</v>
          </cell>
          <cell r="E485" t="str">
            <v>주</v>
          </cell>
          <cell r="F485">
            <v>4300</v>
          </cell>
          <cell r="G485">
            <v>4300</v>
          </cell>
          <cell r="H485">
            <v>1500</v>
          </cell>
          <cell r="I485">
            <v>1500</v>
          </cell>
          <cell r="J485">
            <v>2800</v>
          </cell>
          <cell r="K485">
            <v>2800</v>
          </cell>
          <cell r="M485">
            <v>0</v>
          </cell>
        </row>
        <row r="486">
          <cell r="C486" t="str">
            <v>철쭉H1.5xW1.0</v>
          </cell>
          <cell r="D486">
            <v>1</v>
          </cell>
          <cell r="E486" t="str">
            <v>주</v>
          </cell>
          <cell r="F486">
            <v>37000</v>
          </cell>
          <cell r="G486">
            <v>37000</v>
          </cell>
          <cell r="H486">
            <v>2000</v>
          </cell>
          <cell r="I486">
            <v>2000</v>
          </cell>
          <cell r="J486">
            <v>35000</v>
          </cell>
          <cell r="K486">
            <v>35000</v>
          </cell>
          <cell r="M486">
            <v>0</v>
          </cell>
        </row>
        <row r="487">
          <cell r="C487" t="str">
            <v>철쭉H0.4xW0.5</v>
          </cell>
          <cell r="D487">
            <v>1</v>
          </cell>
          <cell r="E487" t="str">
            <v>주</v>
          </cell>
          <cell r="F487">
            <v>5000</v>
          </cell>
          <cell r="G487">
            <v>5000</v>
          </cell>
          <cell r="H487">
            <v>1500</v>
          </cell>
          <cell r="I487">
            <v>1500</v>
          </cell>
          <cell r="J487">
            <v>3500</v>
          </cell>
          <cell r="K487">
            <v>3500</v>
          </cell>
          <cell r="M487">
            <v>0</v>
          </cell>
        </row>
        <row r="488">
          <cell r="C488" t="str">
            <v>진달래H0.5xW0.4</v>
          </cell>
          <cell r="D488">
            <v>1</v>
          </cell>
          <cell r="E488" t="str">
            <v>주</v>
          </cell>
          <cell r="F488">
            <v>3600</v>
          </cell>
          <cell r="G488">
            <v>3600</v>
          </cell>
          <cell r="H488">
            <v>1500</v>
          </cell>
          <cell r="I488">
            <v>1500</v>
          </cell>
          <cell r="J488">
            <v>2100</v>
          </cell>
          <cell r="K488">
            <v>2100</v>
          </cell>
          <cell r="M488">
            <v>0</v>
          </cell>
        </row>
        <row r="489">
          <cell r="C489" t="str">
            <v>조팝나무H1.0xW0.5</v>
          </cell>
          <cell r="D489">
            <v>1</v>
          </cell>
          <cell r="E489" t="str">
            <v>주</v>
          </cell>
          <cell r="F489">
            <v>4800</v>
          </cell>
          <cell r="G489">
            <v>4800</v>
          </cell>
          <cell r="H489">
            <v>2000</v>
          </cell>
          <cell r="I489">
            <v>2000</v>
          </cell>
          <cell r="J489">
            <v>2800</v>
          </cell>
          <cell r="K489">
            <v>2800</v>
          </cell>
          <cell r="M489">
            <v>0</v>
          </cell>
        </row>
        <row r="490">
          <cell r="C490" t="str">
            <v>조팝나무H0.8xW0.4</v>
          </cell>
          <cell r="D490">
            <v>1</v>
          </cell>
          <cell r="E490" t="str">
            <v>주</v>
          </cell>
          <cell r="F490">
            <v>4000</v>
          </cell>
          <cell r="G490">
            <v>4000</v>
          </cell>
          <cell r="H490">
            <v>2000</v>
          </cell>
          <cell r="I490">
            <v>2000</v>
          </cell>
          <cell r="J490">
            <v>2000</v>
          </cell>
          <cell r="K490">
            <v>2000</v>
          </cell>
          <cell r="M490">
            <v>0</v>
          </cell>
        </row>
        <row r="491">
          <cell r="C491" t="str">
            <v>쥐똥나무H1.5xW0.4</v>
          </cell>
          <cell r="D491">
            <v>1</v>
          </cell>
          <cell r="E491" t="str">
            <v>주</v>
          </cell>
          <cell r="F491">
            <v>4000</v>
          </cell>
          <cell r="G491">
            <v>4000</v>
          </cell>
          <cell r="H491">
            <v>2000</v>
          </cell>
          <cell r="I491">
            <v>2000</v>
          </cell>
          <cell r="J491">
            <v>2000</v>
          </cell>
          <cell r="K491">
            <v>2000</v>
          </cell>
          <cell r="M491">
            <v>0</v>
          </cell>
        </row>
        <row r="492">
          <cell r="C492" t="str">
            <v>쥐똥나무H1.2xW0.3</v>
          </cell>
          <cell r="D492">
            <v>1</v>
          </cell>
          <cell r="E492" t="str">
            <v>주</v>
          </cell>
          <cell r="F492">
            <v>3000</v>
          </cell>
          <cell r="G492">
            <v>3000</v>
          </cell>
          <cell r="H492">
            <v>2000</v>
          </cell>
          <cell r="I492">
            <v>2000</v>
          </cell>
          <cell r="J492">
            <v>1000</v>
          </cell>
          <cell r="K492">
            <v>1000</v>
          </cell>
          <cell r="M492">
            <v>0</v>
          </cell>
        </row>
        <row r="493">
          <cell r="C493" t="str">
            <v>해당화H1.2x4가지</v>
          </cell>
          <cell r="D493">
            <v>1</v>
          </cell>
          <cell r="E493" t="str">
            <v>주</v>
          </cell>
          <cell r="F493">
            <v>13000</v>
          </cell>
          <cell r="G493">
            <v>13000</v>
          </cell>
          <cell r="H493">
            <v>2000</v>
          </cell>
          <cell r="I493">
            <v>2000</v>
          </cell>
          <cell r="J493">
            <v>11000</v>
          </cell>
          <cell r="K493">
            <v>11000</v>
          </cell>
          <cell r="M493">
            <v>0</v>
          </cell>
        </row>
        <row r="494">
          <cell r="C494" t="str">
            <v>화살나무H1.0xW0.6</v>
          </cell>
          <cell r="D494">
            <v>1</v>
          </cell>
          <cell r="E494" t="str">
            <v>주</v>
          </cell>
          <cell r="F494">
            <v>14000</v>
          </cell>
          <cell r="G494">
            <v>14000</v>
          </cell>
          <cell r="H494">
            <v>2000</v>
          </cell>
          <cell r="I494">
            <v>2000</v>
          </cell>
          <cell r="J494">
            <v>12000</v>
          </cell>
          <cell r="K494">
            <v>12000</v>
          </cell>
          <cell r="M494">
            <v>0</v>
          </cell>
        </row>
        <row r="495">
          <cell r="C495" t="str">
            <v>황매화H1.2xW0.8</v>
          </cell>
          <cell r="D495">
            <v>1</v>
          </cell>
          <cell r="E495" t="str">
            <v>주</v>
          </cell>
          <cell r="F495">
            <v>7500</v>
          </cell>
          <cell r="G495">
            <v>7500</v>
          </cell>
          <cell r="H495">
            <v>2000</v>
          </cell>
          <cell r="I495">
            <v>2000</v>
          </cell>
          <cell r="J495">
            <v>5500</v>
          </cell>
          <cell r="K495">
            <v>5500</v>
          </cell>
          <cell r="M495">
            <v>0</v>
          </cell>
        </row>
        <row r="496">
          <cell r="C496" t="str">
            <v>황매화H1.0xW0.6</v>
          </cell>
          <cell r="D496">
            <v>1</v>
          </cell>
          <cell r="E496" t="str">
            <v>주</v>
          </cell>
          <cell r="F496">
            <v>5000</v>
          </cell>
          <cell r="G496">
            <v>5000</v>
          </cell>
          <cell r="H496">
            <v>2000</v>
          </cell>
          <cell r="I496">
            <v>2000</v>
          </cell>
          <cell r="J496">
            <v>3000</v>
          </cell>
          <cell r="K496">
            <v>3000</v>
          </cell>
          <cell r="M496">
            <v>0</v>
          </cell>
        </row>
        <row r="497">
          <cell r="C497" t="str">
            <v>흰말채나무H1.2xW0.6</v>
          </cell>
          <cell r="D497">
            <v>1</v>
          </cell>
          <cell r="E497" t="str">
            <v>주</v>
          </cell>
          <cell r="F497">
            <v>4700</v>
          </cell>
          <cell r="G497">
            <v>4700</v>
          </cell>
          <cell r="H497">
            <v>2000</v>
          </cell>
          <cell r="I497">
            <v>2000</v>
          </cell>
          <cell r="J497">
            <v>2700</v>
          </cell>
          <cell r="K497">
            <v>2700</v>
          </cell>
          <cell r="M497">
            <v>0</v>
          </cell>
        </row>
        <row r="498">
          <cell r="C498" t="str">
            <v>구절초3치포트</v>
          </cell>
          <cell r="D498">
            <v>1</v>
          </cell>
          <cell r="E498" t="str">
            <v>본</v>
          </cell>
          <cell r="F498">
            <v>1130</v>
          </cell>
          <cell r="G498">
            <v>1130</v>
          </cell>
          <cell r="H498">
            <v>130</v>
          </cell>
          <cell r="I498">
            <v>130</v>
          </cell>
          <cell r="J498">
            <v>1000</v>
          </cell>
          <cell r="K498">
            <v>1000</v>
          </cell>
          <cell r="M498">
            <v>0</v>
          </cell>
        </row>
        <row r="499">
          <cell r="C499" t="str">
            <v>금낭화4치포트</v>
          </cell>
          <cell r="D499">
            <v>1</v>
          </cell>
          <cell r="E499" t="str">
            <v>본</v>
          </cell>
          <cell r="F499">
            <v>2830</v>
          </cell>
          <cell r="G499">
            <v>2830</v>
          </cell>
          <cell r="H499">
            <v>130</v>
          </cell>
          <cell r="I499">
            <v>130</v>
          </cell>
          <cell r="J499">
            <v>2700</v>
          </cell>
          <cell r="K499">
            <v>2700</v>
          </cell>
          <cell r="M499">
            <v>0</v>
          </cell>
        </row>
        <row r="500">
          <cell r="C500" t="str">
            <v>관중5치포트</v>
          </cell>
          <cell r="D500">
            <v>1</v>
          </cell>
          <cell r="E500" t="str">
            <v>본</v>
          </cell>
          <cell r="F500">
            <v>4930</v>
          </cell>
          <cell r="G500">
            <v>4930</v>
          </cell>
          <cell r="H500">
            <v>130</v>
          </cell>
          <cell r="I500">
            <v>130</v>
          </cell>
          <cell r="J500">
            <v>4800</v>
          </cell>
          <cell r="K500">
            <v>4800</v>
          </cell>
          <cell r="M500">
            <v>0</v>
          </cell>
        </row>
        <row r="501">
          <cell r="C501" t="str">
            <v>꽃잔디3치포트</v>
          </cell>
          <cell r="D501">
            <v>1</v>
          </cell>
          <cell r="E501" t="str">
            <v>본</v>
          </cell>
          <cell r="F501">
            <v>560</v>
          </cell>
          <cell r="G501">
            <v>560</v>
          </cell>
          <cell r="H501">
            <v>130</v>
          </cell>
          <cell r="I501">
            <v>130</v>
          </cell>
          <cell r="J501">
            <v>430</v>
          </cell>
          <cell r="K501">
            <v>430</v>
          </cell>
          <cell r="M501">
            <v>0</v>
          </cell>
        </row>
        <row r="502">
          <cell r="C502" t="str">
            <v>꽃창포4~5분얼</v>
          </cell>
          <cell r="D502">
            <v>1</v>
          </cell>
          <cell r="E502" t="str">
            <v>본</v>
          </cell>
          <cell r="F502">
            <v>2630</v>
          </cell>
          <cell r="G502">
            <v>2630</v>
          </cell>
          <cell r="H502">
            <v>130</v>
          </cell>
          <cell r="I502">
            <v>130</v>
          </cell>
          <cell r="J502">
            <v>2500</v>
          </cell>
          <cell r="K502">
            <v>2500</v>
          </cell>
          <cell r="M502">
            <v>0</v>
          </cell>
        </row>
        <row r="503">
          <cell r="C503" t="str">
            <v>노루오줌4치포트</v>
          </cell>
          <cell r="D503">
            <v>1</v>
          </cell>
          <cell r="E503" t="str">
            <v>본</v>
          </cell>
          <cell r="F503">
            <v>1430</v>
          </cell>
          <cell r="G503">
            <v>1430</v>
          </cell>
          <cell r="H503">
            <v>130</v>
          </cell>
          <cell r="I503">
            <v>130</v>
          </cell>
          <cell r="J503">
            <v>1300</v>
          </cell>
          <cell r="K503">
            <v>1300</v>
          </cell>
          <cell r="M503">
            <v>0</v>
          </cell>
        </row>
        <row r="504">
          <cell r="C504" t="str">
            <v>능소화L4.0xR15</v>
          </cell>
          <cell r="D504">
            <v>1</v>
          </cell>
          <cell r="E504" t="str">
            <v>본</v>
          </cell>
          <cell r="F504">
            <v>595000</v>
          </cell>
          <cell r="G504">
            <v>595000</v>
          </cell>
          <cell r="H504">
            <v>45000</v>
          </cell>
          <cell r="I504">
            <v>45000</v>
          </cell>
          <cell r="J504">
            <v>550000</v>
          </cell>
          <cell r="K504">
            <v>550000</v>
          </cell>
          <cell r="M504">
            <v>0</v>
          </cell>
        </row>
        <row r="505">
          <cell r="C505" t="str">
            <v>담쟁이덩굴L0.4x2-3년생</v>
          </cell>
          <cell r="D505">
            <v>1</v>
          </cell>
          <cell r="E505" t="str">
            <v>본</v>
          </cell>
          <cell r="F505">
            <v>1130</v>
          </cell>
          <cell r="G505">
            <v>1130</v>
          </cell>
          <cell r="H505">
            <v>130</v>
          </cell>
          <cell r="I505">
            <v>130</v>
          </cell>
          <cell r="J505">
            <v>1000</v>
          </cell>
          <cell r="K505">
            <v>1000</v>
          </cell>
          <cell r="M505">
            <v>0</v>
          </cell>
        </row>
        <row r="506">
          <cell r="C506" t="str">
            <v>돌나물3치포트</v>
          </cell>
          <cell r="D506">
            <v>1</v>
          </cell>
          <cell r="E506" t="str">
            <v>본</v>
          </cell>
          <cell r="F506">
            <v>1130</v>
          </cell>
          <cell r="G506">
            <v>1130</v>
          </cell>
          <cell r="H506">
            <v>130</v>
          </cell>
          <cell r="I506">
            <v>130</v>
          </cell>
          <cell r="J506">
            <v>1000</v>
          </cell>
          <cell r="K506">
            <v>1000</v>
          </cell>
          <cell r="M506">
            <v>0</v>
          </cell>
        </row>
        <row r="507">
          <cell r="C507" t="str">
            <v>돌단풍4치포트</v>
          </cell>
          <cell r="D507">
            <v>1</v>
          </cell>
          <cell r="E507" t="str">
            <v>본</v>
          </cell>
          <cell r="F507">
            <v>1430</v>
          </cell>
          <cell r="G507">
            <v>1430</v>
          </cell>
          <cell r="H507">
            <v>130</v>
          </cell>
          <cell r="I507">
            <v>130</v>
          </cell>
          <cell r="J507">
            <v>1300</v>
          </cell>
          <cell r="K507">
            <v>1300</v>
          </cell>
          <cell r="M507">
            <v>0</v>
          </cell>
        </row>
        <row r="508">
          <cell r="C508" t="str">
            <v>등나무L3.5xR8</v>
          </cell>
          <cell r="D508">
            <v>1</v>
          </cell>
          <cell r="E508" t="str">
            <v>본</v>
          </cell>
          <cell r="F508">
            <v>115000</v>
          </cell>
          <cell r="G508">
            <v>115000</v>
          </cell>
          <cell r="H508">
            <v>20000</v>
          </cell>
          <cell r="I508">
            <v>20000</v>
          </cell>
          <cell r="J508">
            <v>95000</v>
          </cell>
          <cell r="K508">
            <v>95000</v>
          </cell>
          <cell r="M508">
            <v>0</v>
          </cell>
        </row>
        <row r="509">
          <cell r="C509" t="str">
            <v>맥문동3~5분얼</v>
          </cell>
          <cell r="D509">
            <v>1</v>
          </cell>
          <cell r="E509" t="str">
            <v>본</v>
          </cell>
          <cell r="F509">
            <v>480</v>
          </cell>
          <cell r="G509">
            <v>480</v>
          </cell>
          <cell r="H509">
            <v>130</v>
          </cell>
          <cell r="I509">
            <v>130</v>
          </cell>
          <cell r="J509">
            <v>350</v>
          </cell>
          <cell r="K509">
            <v>350</v>
          </cell>
          <cell r="M509">
            <v>0</v>
          </cell>
        </row>
        <row r="510">
          <cell r="C510" t="str">
            <v>바위치3치포트</v>
          </cell>
          <cell r="D510">
            <v>1</v>
          </cell>
          <cell r="E510" t="str">
            <v>본</v>
          </cell>
          <cell r="F510">
            <v>1030</v>
          </cell>
          <cell r="G510">
            <v>1030</v>
          </cell>
          <cell r="H510">
            <v>130</v>
          </cell>
          <cell r="I510">
            <v>130</v>
          </cell>
          <cell r="J510">
            <v>900</v>
          </cell>
          <cell r="K510">
            <v>900</v>
          </cell>
          <cell r="M510">
            <v>0</v>
          </cell>
        </row>
        <row r="511">
          <cell r="C511" t="str">
            <v>붓꽃7~10분얼</v>
          </cell>
          <cell r="D511">
            <v>1</v>
          </cell>
          <cell r="E511" t="str">
            <v>본</v>
          </cell>
          <cell r="F511">
            <v>1630</v>
          </cell>
          <cell r="G511">
            <v>1630</v>
          </cell>
          <cell r="H511">
            <v>130</v>
          </cell>
          <cell r="I511">
            <v>130</v>
          </cell>
          <cell r="J511">
            <v>1500</v>
          </cell>
          <cell r="K511">
            <v>1500</v>
          </cell>
          <cell r="M511">
            <v>0</v>
          </cell>
        </row>
        <row r="512">
          <cell r="C512" t="str">
            <v>비비추4~5분얼</v>
          </cell>
          <cell r="D512">
            <v>1</v>
          </cell>
          <cell r="E512" t="str">
            <v>본</v>
          </cell>
          <cell r="F512">
            <v>2130</v>
          </cell>
          <cell r="G512">
            <v>2130</v>
          </cell>
          <cell r="H512">
            <v>130</v>
          </cell>
          <cell r="I512">
            <v>130</v>
          </cell>
          <cell r="J512">
            <v>2000</v>
          </cell>
          <cell r="K512">
            <v>2000</v>
          </cell>
          <cell r="M512">
            <v>0</v>
          </cell>
        </row>
        <row r="513">
          <cell r="C513" t="str">
            <v>비비추2~3분얼</v>
          </cell>
          <cell r="D513">
            <v>1</v>
          </cell>
          <cell r="E513" t="str">
            <v>본</v>
          </cell>
          <cell r="F513">
            <v>1430</v>
          </cell>
          <cell r="G513">
            <v>1430</v>
          </cell>
          <cell r="H513">
            <v>130</v>
          </cell>
          <cell r="I513">
            <v>130</v>
          </cell>
          <cell r="J513">
            <v>1300</v>
          </cell>
          <cell r="K513">
            <v>1300</v>
          </cell>
          <cell r="M513">
            <v>0</v>
          </cell>
        </row>
        <row r="514">
          <cell r="C514" t="str">
            <v>백리향4치포트</v>
          </cell>
          <cell r="D514">
            <v>1</v>
          </cell>
          <cell r="E514" t="str">
            <v>본</v>
          </cell>
          <cell r="F514">
            <v>1930</v>
          </cell>
          <cell r="G514">
            <v>1930</v>
          </cell>
          <cell r="H514">
            <v>130</v>
          </cell>
          <cell r="I514">
            <v>130</v>
          </cell>
          <cell r="J514">
            <v>1800</v>
          </cell>
          <cell r="K514">
            <v>1800</v>
          </cell>
          <cell r="M514">
            <v>0</v>
          </cell>
        </row>
        <row r="515">
          <cell r="C515" t="str">
            <v>사사4치포트</v>
          </cell>
          <cell r="D515">
            <v>1</v>
          </cell>
          <cell r="E515" t="str">
            <v>본</v>
          </cell>
          <cell r="F515">
            <v>1930</v>
          </cell>
          <cell r="G515">
            <v>1930</v>
          </cell>
          <cell r="H515">
            <v>130</v>
          </cell>
          <cell r="I515">
            <v>130</v>
          </cell>
          <cell r="J515">
            <v>1800</v>
          </cell>
          <cell r="K515">
            <v>1800</v>
          </cell>
          <cell r="M515">
            <v>0</v>
          </cell>
        </row>
        <row r="516">
          <cell r="C516" t="str">
            <v>수호초4치포트</v>
          </cell>
          <cell r="D516">
            <v>1</v>
          </cell>
          <cell r="E516" t="str">
            <v>본</v>
          </cell>
          <cell r="F516">
            <v>1930</v>
          </cell>
          <cell r="G516">
            <v>1930</v>
          </cell>
          <cell r="H516">
            <v>130</v>
          </cell>
          <cell r="I516">
            <v>130</v>
          </cell>
          <cell r="J516">
            <v>1800</v>
          </cell>
          <cell r="K516">
            <v>1800</v>
          </cell>
          <cell r="M516">
            <v>0</v>
          </cell>
        </row>
        <row r="517">
          <cell r="C517" t="str">
            <v>수선화개화구</v>
          </cell>
          <cell r="D517">
            <v>1</v>
          </cell>
          <cell r="E517" t="str">
            <v>본</v>
          </cell>
          <cell r="F517">
            <v>1930</v>
          </cell>
          <cell r="G517">
            <v>1930</v>
          </cell>
          <cell r="H517">
            <v>130</v>
          </cell>
          <cell r="I517">
            <v>130</v>
          </cell>
          <cell r="J517">
            <v>1800</v>
          </cell>
          <cell r="K517">
            <v>1800</v>
          </cell>
          <cell r="M517">
            <v>0</v>
          </cell>
        </row>
        <row r="518">
          <cell r="C518" t="str">
            <v>아이비3치포트</v>
          </cell>
          <cell r="D518">
            <v>1</v>
          </cell>
          <cell r="E518" t="str">
            <v>본</v>
          </cell>
          <cell r="F518">
            <v>2630</v>
          </cell>
          <cell r="G518">
            <v>2630</v>
          </cell>
          <cell r="H518">
            <v>130</v>
          </cell>
          <cell r="I518">
            <v>130</v>
          </cell>
          <cell r="J518">
            <v>2500</v>
          </cell>
          <cell r="K518">
            <v>2500</v>
          </cell>
          <cell r="M518">
            <v>0</v>
          </cell>
        </row>
        <row r="519">
          <cell r="C519" t="str">
            <v>아주가4치포트</v>
          </cell>
          <cell r="D519">
            <v>1</v>
          </cell>
          <cell r="E519" t="str">
            <v>본</v>
          </cell>
          <cell r="F519">
            <v>1130</v>
          </cell>
          <cell r="G519">
            <v>1130</v>
          </cell>
          <cell r="H519">
            <v>130</v>
          </cell>
          <cell r="I519">
            <v>130</v>
          </cell>
          <cell r="J519">
            <v>1000</v>
          </cell>
          <cell r="K519">
            <v>1000</v>
          </cell>
          <cell r="M519">
            <v>0</v>
          </cell>
        </row>
        <row r="520">
          <cell r="C520" t="str">
            <v>옥잠화2~3분얼</v>
          </cell>
          <cell r="D520">
            <v>1</v>
          </cell>
          <cell r="E520" t="str">
            <v>본</v>
          </cell>
          <cell r="F520">
            <v>2130</v>
          </cell>
          <cell r="G520">
            <v>2130</v>
          </cell>
          <cell r="H520">
            <v>130</v>
          </cell>
          <cell r="I520">
            <v>130</v>
          </cell>
          <cell r="J520">
            <v>2000</v>
          </cell>
          <cell r="K520">
            <v>2000</v>
          </cell>
          <cell r="M520">
            <v>0</v>
          </cell>
        </row>
        <row r="521">
          <cell r="C521" t="str">
            <v>영춘화H0.6x3가지</v>
          </cell>
          <cell r="D521">
            <v>1</v>
          </cell>
          <cell r="E521" t="str">
            <v>본</v>
          </cell>
          <cell r="F521">
            <v>2830</v>
          </cell>
          <cell r="G521">
            <v>2830</v>
          </cell>
          <cell r="H521">
            <v>130</v>
          </cell>
          <cell r="I521">
            <v>130</v>
          </cell>
          <cell r="J521">
            <v>2700</v>
          </cell>
          <cell r="K521">
            <v>2700</v>
          </cell>
          <cell r="M521">
            <v>0</v>
          </cell>
        </row>
        <row r="522">
          <cell r="C522" t="str">
            <v>유카H0.6xW0.4</v>
          </cell>
          <cell r="D522">
            <v>1</v>
          </cell>
          <cell r="E522" t="str">
            <v>본</v>
          </cell>
          <cell r="F522">
            <v>10500</v>
          </cell>
          <cell r="G522">
            <v>10500</v>
          </cell>
          <cell r="H522">
            <v>1500</v>
          </cell>
          <cell r="I522">
            <v>1500</v>
          </cell>
          <cell r="J522">
            <v>9000</v>
          </cell>
          <cell r="K522">
            <v>9000</v>
          </cell>
          <cell r="M522">
            <v>0</v>
          </cell>
        </row>
        <row r="523">
          <cell r="C523" t="str">
            <v>원추리2~3분얼</v>
          </cell>
          <cell r="D523">
            <v>1</v>
          </cell>
          <cell r="E523" t="str">
            <v>본</v>
          </cell>
          <cell r="F523">
            <v>1330</v>
          </cell>
          <cell r="G523">
            <v>1330</v>
          </cell>
          <cell r="H523">
            <v>130</v>
          </cell>
          <cell r="I523">
            <v>130</v>
          </cell>
          <cell r="J523">
            <v>1200</v>
          </cell>
          <cell r="K523">
            <v>1200</v>
          </cell>
          <cell r="M523">
            <v>0</v>
          </cell>
        </row>
        <row r="524">
          <cell r="C524" t="str">
            <v>인동덩굴L0.4,2-3년생</v>
          </cell>
          <cell r="D524">
            <v>1</v>
          </cell>
          <cell r="E524" t="str">
            <v>본</v>
          </cell>
          <cell r="F524">
            <v>3630</v>
          </cell>
          <cell r="G524">
            <v>3630</v>
          </cell>
          <cell r="H524">
            <v>130</v>
          </cell>
          <cell r="I524">
            <v>130</v>
          </cell>
          <cell r="J524">
            <v>3500</v>
          </cell>
          <cell r="K524">
            <v>3500</v>
          </cell>
          <cell r="M524">
            <v>0</v>
          </cell>
        </row>
        <row r="525">
          <cell r="C525" t="str">
            <v>작약H0.5x7분얼</v>
          </cell>
          <cell r="D525">
            <v>1</v>
          </cell>
          <cell r="E525" t="str">
            <v>본</v>
          </cell>
          <cell r="F525">
            <v>4500</v>
          </cell>
          <cell r="G525">
            <v>4500</v>
          </cell>
          <cell r="H525">
            <v>1500</v>
          </cell>
          <cell r="I525">
            <v>1500</v>
          </cell>
          <cell r="J525">
            <v>3000</v>
          </cell>
          <cell r="K525">
            <v>3000</v>
          </cell>
          <cell r="M525">
            <v>0</v>
          </cell>
        </row>
        <row r="526">
          <cell r="C526" t="str">
            <v>장미3년생,2지</v>
          </cell>
          <cell r="D526">
            <v>1</v>
          </cell>
          <cell r="E526" t="str">
            <v>본</v>
          </cell>
          <cell r="F526">
            <v>3700</v>
          </cell>
          <cell r="G526">
            <v>3700</v>
          </cell>
          <cell r="H526">
            <v>1500</v>
          </cell>
          <cell r="I526">
            <v>1500</v>
          </cell>
          <cell r="J526">
            <v>2200</v>
          </cell>
          <cell r="K526">
            <v>2200</v>
          </cell>
          <cell r="M526">
            <v>0</v>
          </cell>
        </row>
        <row r="527">
          <cell r="C527" t="str">
            <v>조릿대H0.4x5가지</v>
          </cell>
          <cell r="D527">
            <v>1</v>
          </cell>
          <cell r="E527" t="str">
            <v>본</v>
          </cell>
          <cell r="F527">
            <v>3600</v>
          </cell>
          <cell r="G527">
            <v>3600</v>
          </cell>
          <cell r="H527">
            <v>1500</v>
          </cell>
          <cell r="I527">
            <v>1500</v>
          </cell>
          <cell r="J527">
            <v>2100</v>
          </cell>
          <cell r="K527">
            <v>2100</v>
          </cell>
          <cell r="M527">
            <v>0</v>
          </cell>
        </row>
        <row r="528">
          <cell r="C528" t="str">
            <v>자연석쌓기동전면의자</v>
          </cell>
          <cell r="D528">
            <v>1</v>
          </cell>
          <cell r="E528" t="str">
            <v>Ton</v>
          </cell>
          <cell r="F528">
            <v>360000</v>
          </cell>
          <cell r="G528">
            <v>360000</v>
          </cell>
          <cell r="H528">
            <v>60000</v>
          </cell>
          <cell r="I528">
            <v>60000</v>
          </cell>
          <cell r="J528">
            <v>300000</v>
          </cell>
          <cell r="K528">
            <v>300000</v>
          </cell>
          <cell r="M528">
            <v>0</v>
          </cell>
        </row>
        <row r="529">
          <cell r="C529" t="str">
            <v>잔디(평떼)0.3x0.3x0.03</v>
          </cell>
          <cell r="D529">
            <v>1</v>
          </cell>
          <cell r="E529" t="str">
            <v>m2</v>
          </cell>
          <cell r="F529">
            <v>4400</v>
          </cell>
          <cell r="G529">
            <v>4400</v>
          </cell>
          <cell r="H529">
            <v>2100</v>
          </cell>
          <cell r="I529">
            <v>2100</v>
          </cell>
          <cell r="J529">
            <v>2300</v>
          </cell>
          <cell r="K529">
            <v>2300</v>
          </cell>
          <cell r="M529">
            <v>0</v>
          </cell>
        </row>
        <row r="530">
          <cell r="C530" t="str">
            <v>지주목이각</v>
          </cell>
          <cell r="D530">
            <v>1</v>
          </cell>
          <cell r="E530" t="str">
            <v>조</v>
          </cell>
          <cell r="F530">
            <v>3800</v>
          </cell>
          <cell r="G530">
            <v>3800</v>
          </cell>
          <cell r="H530">
            <v>0</v>
          </cell>
          <cell r="I530">
            <v>0</v>
          </cell>
          <cell r="J530">
            <v>3800</v>
          </cell>
          <cell r="K530">
            <v>3800</v>
          </cell>
          <cell r="M530">
            <v>0</v>
          </cell>
        </row>
        <row r="531">
          <cell r="C531" t="str">
            <v>지주목삼발이소형</v>
          </cell>
          <cell r="D531">
            <v>1</v>
          </cell>
          <cell r="E531" t="str">
            <v>조</v>
          </cell>
          <cell r="F531">
            <v>4500</v>
          </cell>
          <cell r="G531">
            <v>4500</v>
          </cell>
          <cell r="H531">
            <v>0</v>
          </cell>
          <cell r="I531">
            <v>0</v>
          </cell>
          <cell r="J531">
            <v>4500</v>
          </cell>
          <cell r="K531">
            <v>4500</v>
          </cell>
          <cell r="M531">
            <v>0</v>
          </cell>
        </row>
        <row r="532">
          <cell r="C532" t="str">
            <v>지주목삼발이대형</v>
          </cell>
          <cell r="D532">
            <v>1</v>
          </cell>
          <cell r="E532" t="str">
            <v>조</v>
          </cell>
          <cell r="F532">
            <v>6500</v>
          </cell>
          <cell r="G532">
            <v>6500</v>
          </cell>
          <cell r="H532">
            <v>0</v>
          </cell>
          <cell r="I532">
            <v>0</v>
          </cell>
          <cell r="J532">
            <v>6500</v>
          </cell>
          <cell r="K532">
            <v>6500</v>
          </cell>
          <cell r="M532">
            <v>0</v>
          </cell>
        </row>
        <row r="533">
          <cell r="C533" t="str">
            <v>지주목철재지주대</v>
          </cell>
          <cell r="D533">
            <v>1</v>
          </cell>
          <cell r="E533" t="str">
            <v>조</v>
          </cell>
          <cell r="F533">
            <v>15000</v>
          </cell>
          <cell r="G533">
            <v>15000</v>
          </cell>
          <cell r="H533">
            <v>0</v>
          </cell>
          <cell r="I533">
            <v>0</v>
          </cell>
          <cell r="J533">
            <v>15000</v>
          </cell>
          <cell r="K533">
            <v>15000</v>
          </cell>
          <cell r="M533">
            <v>0</v>
          </cell>
        </row>
        <row r="534">
          <cell r="C534" t="str">
            <v>부엽토유기질비료</v>
          </cell>
          <cell r="D534">
            <v>1</v>
          </cell>
          <cell r="E534" t="str">
            <v>kg</v>
          </cell>
          <cell r="F534">
            <v>180</v>
          </cell>
          <cell r="G534">
            <v>180</v>
          </cell>
          <cell r="H534">
            <v>0</v>
          </cell>
          <cell r="I534">
            <v>0</v>
          </cell>
          <cell r="J534">
            <v>180</v>
          </cell>
          <cell r="K534">
            <v>180</v>
          </cell>
          <cell r="M534">
            <v>0</v>
          </cell>
        </row>
        <row r="535">
          <cell r="C535" t="e">
            <v>#VALUE!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DATA"/>
      <sheetName val="OUTPUT1"/>
      <sheetName val="LOAD case"/>
      <sheetName val="Sheet3"/>
      <sheetName val="H-pile(298x299)"/>
      <sheetName val="H-pile(250x250)"/>
      <sheetName val="설계예산서"/>
      <sheetName val="단가"/>
      <sheetName val="가공비"/>
      <sheetName val="기둥(원형)"/>
      <sheetName val="401"/>
      <sheetName val="옹벽"/>
      <sheetName val="공량산출서"/>
      <sheetName val="내역"/>
      <sheetName val="8.석축단위(H=1.5M)"/>
      <sheetName val="을"/>
      <sheetName val="현장지지물물량"/>
      <sheetName val="신규일위대가"/>
      <sheetName val="ABUT수량-A1"/>
      <sheetName val="DATE"/>
      <sheetName val="2000전체분"/>
      <sheetName val="2000년1차"/>
      <sheetName val="실행철강하도"/>
      <sheetName val="통합"/>
      <sheetName val="#REF"/>
      <sheetName val="가설공사비"/>
      <sheetName val="명세서"/>
      <sheetName val="1.설계기준"/>
      <sheetName val="Macro(차단기)"/>
      <sheetName val="IBASE"/>
      <sheetName val="노임,재료비"/>
      <sheetName val="공조기"/>
    </sheetNames>
    <sheetDataSet>
      <sheetData sheetId="0" refreshError="1">
        <row r="66">
          <cell r="O66">
            <v>240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VAC"/>
      <sheetName val="INPUTDATA"/>
      <sheetName val="일위대가"/>
      <sheetName val="1단계"/>
      <sheetName val="건축"/>
      <sheetName val="품셈표"/>
      <sheetName val="piping"/>
      <sheetName val="costing_ESDV"/>
      <sheetName val="costing_MOV"/>
      <sheetName val="costing_Press"/>
      <sheetName val="토적계산서"/>
      <sheetName val="가시설단위수량"/>
      <sheetName val="SORCE1"/>
      <sheetName val="S0"/>
      <sheetName val="날개벽수량표"/>
      <sheetName val="내역(한신APT)"/>
      <sheetName val="부재력정리"/>
      <sheetName val="DNT OSBL"/>
      <sheetName val="costing_CV"/>
      <sheetName val="공내역서"/>
      <sheetName val="절단표"/>
      <sheetName val="공정계획(내부계획25%,내부w.f)"/>
      <sheetName val="jobhist"/>
      <sheetName val="sum"/>
      <sheetName val="Sheet1"/>
      <sheetName val="POWER"/>
      <sheetName val="노임단가"/>
      <sheetName val="설계명세서"/>
      <sheetName val="COA-17"/>
      <sheetName val="steel data sheet"/>
      <sheetName val="IB"/>
      <sheetName val="Liste 1"/>
      <sheetName val="Menü"/>
      <sheetName val="Parameter1"/>
      <sheetName val="Parameter2"/>
      <sheetName val="단가"/>
      <sheetName val="A(Rev.3)"/>
      <sheetName val="토목(대안)"/>
      <sheetName val="골조시행"/>
      <sheetName val="INSTR"/>
      <sheetName val="ﾄﾞﾊﾞｲFUEL GAS追見"/>
      <sheetName val="뜃맟뭁돽띿맟?-BLDG"/>
      <sheetName val="C4MECH1"/>
      <sheetName val="WIND"/>
      <sheetName val="DNT_OSBL"/>
      <sheetName val="공정계획(내부계획25%,내부w_f)"/>
      <sheetName val="철거현황"/>
      <sheetName val="1.설계조건"/>
      <sheetName val="실행내역서 "/>
      <sheetName val="동해title"/>
      <sheetName val="내역서"/>
      <sheetName val="指数"/>
      <sheetName val="총괄집계 (현대-거평분)"/>
      <sheetName val="공급기지(토목)"/>
      <sheetName val="sort"/>
      <sheetName val="현장"/>
      <sheetName val="할증 "/>
      <sheetName val="General Data"/>
      <sheetName val="Piping(Methanol)"/>
      <sheetName val="CB"/>
      <sheetName val="TIE-IN"/>
      <sheetName val="내역표지"/>
      <sheetName val="Steam-Sys"/>
      <sheetName val="장비종합부표"/>
      <sheetName val="집계표_식재"/>
      <sheetName val="부표"/>
      <sheetName val="ABUT수량-A1"/>
      <sheetName val="단위수량"/>
      <sheetName val="GammaEquivalents"/>
      <sheetName val="thickness"/>
      <sheetName val="내진해석"/>
      <sheetName val="Cover"/>
      <sheetName val="자료"/>
      <sheetName val="노무비단가"/>
      <sheetName val="FAB별"/>
      <sheetName val="인제내역"/>
      <sheetName val="Total"/>
      <sheetName val="SUMMARY"/>
      <sheetName val="정산표2"/>
      <sheetName val="Sheet6"/>
      <sheetName val="costing_FE"/>
      <sheetName val="costing_Misc"/>
      <sheetName val="배명(단가)"/>
      <sheetName val="내역"/>
      <sheetName val="데이타"/>
      <sheetName val="식재인부"/>
      <sheetName val="수량산출"/>
      <sheetName val="부표총괄"/>
      <sheetName val="토공정보"/>
      <sheetName val="수압집계"/>
      <sheetName val="기초.강관용접(100A) "/>
      <sheetName val="자재내역"/>
      <sheetName val="자동제어"/>
      <sheetName val="개산공사비"/>
      <sheetName val="2000전체분"/>
      <sheetName val="2000년1차"/>
      <sheetName val="DATE"/>
      <sheetName val="6.이토처리시간"/>
      <sheetName val="단 부"/>
      <sheetName val="1.설계기준"/>
      <sheetName val="현장지지물물량"/>
      <sheetName val="7)화재 탐지 설비"/>
      <sheetName val="spiral"/>
      <sheetName val="X17-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DATE"/>
      <sheetName val="단가목록"/>
      <sheetName val="96보완계획7.12"/>
      <sheetName val="정부노임단가"/>
      <sheetName val="시설일위"/>
      <sheetName val="터파기및재료"/>
      <sheetName val="코드표"/>
      <sheetName val="suk(mac)"/>
      <sheetName val="산출근거"/>
      <sheetName val="내역서"/>
      <sheetName val="총괄표"/>
      <sheetName val="97kdRoad2"/>
      <sheetName val="설비"/>
      <sheetName val="실행철강하도"/>
      <sheetName val="#REF"/>
      <sheetName val="A"/>
      <sheetName val="노임단가"/>
      <sheetName val="S0"/>
      <sheetName val="토공(우물통,기타) "/>
      <sheetName val="SLAB"/>
      <sheetName val="HVAC"/>
      <sheetName val="주차구획선수량"/>
      <sheetName val="대치판정"/>
      <sheetName val="단가"/>
      <sheetName val="단"/>
      <sheetName val="2000년1차"/>
      <sheetName val="2000전체분"/>
      <sheetName val="한강운반비"/>
      <sheetName val="집계표"/>
      <sheetName val="TYPE-A"/>
      <sheetName val="INPUTDATA"/>
      <sheetName val="동해title"/>
      <sheetName val="표지 (2)"/>
      <sheetName val="집수A"/>
      <sheetName val="ABUT수량-A1"/>
      <sheetName val="자재단가"/>
      <sheetName val="충주"/>
      <sheetName val="운동장 (2)"/>
      <sheetName val="자재비"/>
      <sheetName val="직노"/>
      <sheetName val="실행내역"/>
      <sheetName val="수량산출"/>
      <sheetName val="중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용산3(영광)"/>
      <sheetName val="(A)내역서"/>
      <sheetName val="일위대가목차"/>
      <sheetName val="EP0618"/>
      <sheetName val="2공구산출내역"/>
      <sheetName val="교대시점"/>
      <sheetName val="단가비교표"/>
      <sheetName val="주현(해보)"/>
      <sheetName val="주현(영광)"/>
      <sheetName val="8.PILE  (돌출)"/>
      <sheetName val="가설공사비"/>
      <sheetName val="Macro1"/>
      <sheetName val="Macro2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자료"/>
      <sheetName val="1.설계조건"/>
      <sheetName val="SLAB"/>
      <sheetName val="용산1수량"/>
      <sheetName val="단가산출"/>
      <sheetName val="바닥판"/>
      <sheetName val="TYPE1"/>
      <sheetName val="철근량"/>
      <sheetName val="식재일위대가"/>
      <sheetName val="INPUTDATA"/>
      <sheetName val="1.설계기준"/>
      <sheetName val="ABUT수량-A1"/>
      <sheetName val="Sheet3"/>
      <sheetName val="참조자료"/>
      <sheetName val="표지 (2)"/>
      <sheetName val="일반수량"/>
      <sheetName val="품셈TABLE"/>
      <sheetName val="HVAC"/>
      <sheetName val="노임"/>
      <sheetName val="준검 내역서"/>
      <sheetName val="토적단위"/>
      <sheetName val="대창(장성)"/>
      <sheetName val="데리네이타현황"/>
      <sheetName val="70%"/>
      <sheetName val="설계예시"/>
      <sheetName val="웅진교-S2"/>
      <sheetName val="포장공자재집계표"/>
      <sheetName val="DATE"/>
      <sheetName val="98수문일위"/>
      <sheetName val="횡배수관"/>
      <sheetName val="기자재비"/>
      <sheetName val="공통가설공사"/>
      <sheetName val="A_7"/>
      <sheetName val="22신설수량"/>
      <sheetName val="중기사용료산출근거"/>
      <sheetName val="단가 및 재료비"/>
      <sheetName val="suk(mac)"/>
      <sheetName val="자재"/>
      <sheetName val="토공연장"/>
      <sheetName val="수량집계"/>
      <sheetName val="총괄집계표"/>
      <sheetName val="내역서"/>
      <sheetName val="2000전체분"/>
      <sheetName val="2000년1차"/>
      <sheetName val="횡 연장"/>
      <sheetName val="배수관집계"/>
      <sheetName val="기둥(원형)"/>
      <sheetName val="구리토평1전기"/>
      <sheetName val="단가산출서"/>
      <sheetName val="원가계산서"/>
      <sheetName val="충주"/>
      <sheetName val="노임단가"/>
      <sheetName val="고창터널(고창방향)"/>
      <sheetName val="내역전기"/>
      <sheetName val="단위단가"/>
      <sheetName val="일위"/>
      <sheetName val="약품공급2"/>
      <sheetName val="물가대비표"/>
      <sheetName val="공종별자재"/>
      <sheetName val="BID"/>
      <sheetName val="총괄"/>
      <sheetName val="일위대가"/>
      <sheetName val="8.석축단위(H=1.5M)"/>
      <sheetName val="S0"/>
      <sheetName val="시설수량표"/>
      <sheetName val="인부노임"/>
      <sheetName val="수량산출"/>
      <sheetName val="Sheet1"/>
      <sheetName val="단중표"/>
      <sheetName val="U-TYPE(1)"/>
      <sheetName val="단가목록"/>
      <sheetName val="토사(PE)"/>
      <sheetName val="Sheet1 (2)"/>
      <sheetName val="#REF"/>
      <sheetName val="일위목록"/>
      <sheetName val="본장"/>
      <sheetName val="접속슬라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토공"/>
      <sheetName val="주현(해보)"/>
      <sheetName val="주현(영광)"/>
      <sheetName val="용산1(해보)"/>
      <sheetName val="suk(mac)"/>
      <sheetName val="EP0618"/>
      <sheetName val="노임단가"/>
      <sheetName val="관급자재"/>
      <sheetName val="사급자재"/>
      <sheetName val="중기가격표"/>
      <sheetName val="중기사용료"/>
      <sheetName val="중기일위대가"/>
      <sheetName val="제경비비율"/>
      <sheetName val="(A)내역서"/>
      <sheetName val="DATA"/>
      <sheetName val="터파기및재료"/>
      <sheetName val="1.설계조건"/>
      <sheetName val="COPING"/>
      <sheetName val="현장관리비"/>
      <sheetName val="철근단면적"/>
      <sheetName val="통합"/>
      <sheetName val="HVAC"/>
      <sheetName val="8.PILE  (돌출)"/>
      <sheetName val="SG"/>
      <sheetName val="1호토공"/>
      <sheetName val="도로구조공사비"/>
      <sheetName val="도로토공공사비"/>
      <sheetName val="여수토공사비"/>
      <sheetName val="CHITIET"/>
      <sheetName val="70%"/>
      <sheetName val="기둥(원형)"/>
      <sheetName val="ABUT수량-A1"/>
      <sheetName val="기성내역"/>
      <sheetName val="INPUT"/>
      <sheetName val="총괄집계표"/>
      <sheetName val="EQT-ESTN"/>
      <sheetName val="시행후면적"/>
      <sheetName val="수지예산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교대수량집계"/>
      <sheetName val="교대철근집계"/>
      <sheetName val="교대시점"/>
      <sheetName val="교대종점"/>
      <sheetName val="보호공토공"/>
      <sheetName val="보호공토공 (2)"/>
      <sheetName val="비탈면보호공수량산출"/>
      <sheetName val="상 부"/>
      <sheetName val="횡배수관"/>
      <sheetName val="단가비교표"/>
      <sheetName val="기초일위"/>
      <sheetName val="시설일위"/>
      <sheetName val="조명일위"/>
      <sheetName val="DATA"/>
      <sheetName val="진주방향"/>
      <sheetName val="마산방향"/>
      <sheetName val="마산방향철근집계"/>
      <sheetName val="산수배수"/>
      <sheetName val="골재산출"/>
      <sheetName val="가도공"/>
      <sheetName val="EP0618"/>
      <sheetName val="일위대가표"/>
      <sheetName val="말고개터널조명전압강하"/>
      <sheetName val="수량산출"/>
      <sheetName val="단가"/>
      <sheetName val="용산1(해보)"/>
      <sheetName val="수목데이타 "/>
      <sheetName val="배선DATA"/>
      <sheetName val="우수공"/>
      <sheetName val="우각부보강"/>
      <sheetName val="실행내역 "/>
      <sheetName val="터파기및재료"/>
      <sheetName val="1.설계조건"/>
      <sheetName val="자료"/>
      <sheetName val="교대"/>
      <sheetName val="공사요율"/>
      <sheetName val="96노임기준"/>
      <sheetName val="발주설계서(당초)"/>
      <sheetName val="횡배수관토공수량"/>
      <sheetName val="tggwan(mac)"/>
      <sheetName val="기기리스트"/>
      <sheetName val="일위대가"/>
      <sheetName val="배수공1"/>
      <sheetName val="슬래브(유곡)"/>
      <sheetName val="원형1호맨홀토공수량"/>
      <sheetName val="토공"/>
      <sheetName val="산출근거"/>
      <sheetName val="(4-2)열관류값-2"/>
      <sheetName val="(A)내역서"/>
      <sheetName val="현장관리비"/>
      <sheetName val="내역서"/>
      <sheetName val="JOIN(2span)"/>
      <sheetName val="바닥판"/>
      <sheetName val="주빔의 설계"/>
      <sheetName val="철근량산정및사용성검토"/>
      <sheetName val="입력DATA"/>
      <sheetName val="설계기준"/>
      <sheetName val="내역1"/>
      <sheetName val="일위대가목차"/>
      <sheetName val="기초자료입력"/>
      <sheetName val="단위중량"/>
      <sheetName val="DATA-UPS"/>
      <sheetName val="데이타"/>
      <sheetName val="ABUT수량-A1"/>
      <sheetName val="2설계 (웅촌고연)"/>
      <sheetName val="설계가"/>
      <sheetName val="남양주부대"/>
      <sheetName val="공종"/>
      <sheetName val="1.설계기준"/>
      <sheetName val="G.R300경비"/>
      <sheetName val="직재"/>
      <sheetName val="재집"/>
      <sheetName val="지급자재"/>
      <sheetName val="내역"/>
      <sheetName val="Total"/>
      <sheetName val="대비"/>
      <sheetName val="XL4Poppy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교대시점"/>
      <sheetName val="단가"/>
      <sheetName val="ABUT수량-A1"/>
      <sheetName val="가도공"/>
      <sheetName val="설계변경 (2)"/>
      <sheetName val="산출근거"/>
      <sheetName val="데이타"/>
      <sheetName val="식재인부"/>
      <sheetName val="용산1(해보)"/>
      <sheetName val="시설물일위"/>
      <sheetName val="노임"/>
      <sheetName val="우수공"/>
      <sheetName val="비탈면보호공수량산출"/>
      <sheetName val="단가 및 재료비"/>
      <sheetName val="중기사용료산출근거"/>
      <sheetName val="96노임기준"/>
      <sheetName val="(A)내역서"/>
      <sheetName val="INPUT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관경고용테이프수집"/>
      <sheetName val="관경고용산근"/>
      <sheetName val="설계조건"/>
      <sheetName val="기기리스트"/>
      <sheetName val="노무비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왕십리방향"/>
      <sheetName val="슬래브"/>
      <sheetName val="5.배수관로"/>
      <sheetName val="주요자재"/>
      <sheetName val="폐기물처리"/>
      <sheetName val="집수정(600-700)"/>
      <sheetName val="음봉방향"/>
      <sheetName val="연결관산출조서"/>
      <sheetName val="DATA"/>
      <sheetName val="일위대가"/>
      <sheetName val="수목표준대가"/>
      <sheetName val="INPUT"/>
      <sheetName val="노임단가"/>
      <sheetName val="말뚝지지력산정"/>
      <sheetName val="터파기및재료"/>
      <sheetName val="BID"/>
      <sheetName val="1.설계조건"/>
      <sheetName val="bm(CIcable)"/>
      <sheetName val="5.소재"/>
      <sheetName val="노무단가"/>
      <sheetName val="예산명세서"/>
      <sheetName val="설계명세서"/>
      <sheetName val="자료입력"/>
      <sheetName val="고양관재"/>
      <sheetName val="데이타"/>
      <sheetName val="S0"/>
      <sheetName val="4)유동표"/>
      <sheetName val="차선도색현황"/>
      <sheetName val="우수공"/>
      <sheetName val="수량산출"/>
      <sheetName val="ABUT수량-A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위대가목차"/>
      <sheetName val="구의33고"/>
      <sheetName val="전기"/>
      <sheetName val="기계상세"/>
      <sheetName val="용량(1-2)"/>
      <sheetName val="지수"/>
      <sheetName val="단가"/>
      <sheetName val="경계석"/>
      <sheetName val="대치판정"/>
      <sheetName val="CAL"/>
      <sheetName val="가도공"/>
      <sheetName val="입찰"/>
      <sheetName val="현경"/>
      <sheetName val="일위대가(계측기설치)"/>
      <sheetName val="6.7.8.우물통"/>
      <sheetName val="3.바닥판  "/>
      <sheetName val="광양 3기 유입수"/>
      <sheetName val="기본단가표"/>
      <sheetName val="진주방향"/>
      <sheetName val="마산방향"/>
      <sheetName val="마산방향철근집계"/>
      <sheetName val="교대"/>
      <sheetName val="SG"/>
      <sheetName val="단위수량산출"/>
      <sheetName val="guard(mac)"/>
      <sheetName val="A LINE"/>
      <sheetName val="원가계산서"/>
      <sheetName val="CABLE SIZE-3"/>
      <sheetName val="SLAB&quot;1&quot;"/>
      <sheetName val="tggwan(mac)"/>
      <sheetName val="전체철근집계"/>
      <sheetName val="총괄표"/>
      <sheetName val="터널조도"/>
      <sheetName val="날개벽수량표"/>
      <sheetName val="노임"/>
      <sheetName val="계수시트"/>
      <sheetName val="토사(PE)"/>
      <sheetName val="공토공단위당"/>
      <sheetName val="연결관암거"/>
      <sheetName val="(전기)설계예산서"/>
      <sheetName val="SE-611"/>
      <sheetName val="3BL공동구 수량"/>
      <sheetName val="토공정보"/>
      <sheetName val="우각부보강"/>
      <sheetName val="단가조사"/>
      <sheetName val="을지"/>
      <sheetName val="산출근거"/>
      <sheetName val="7단가"/>
      <sheetName val="자재단가"/>
      <sheetName val="시설일위"/>
      <sheetName val="PIPE"/>
      <sheetName val="총괄내역서"/>
      <sheetName val="종배수관"/>
      <sheetName val="#REF"/>
      <sheetName val="6PILE  (돌출)"/>
      <sheetName val="Sheet1"/>
      <sheetName val="내역"/>
      <sheetName val="산출내역서집계표"/>
      <sheetName val="집계표"/>
      <sheetName val="기계경비"/>
      <sheetName val="건축내역"/>
      <sheetName val="용집"/>
      <sheetName val="토목"/>
      <sheetName val="JUCKEYK"/>
      <sheetName val="코드표"/>
      <sheetName val="남양주부대"/>
      <sheetName val="INFO"/>
      <sheetName val="뚝토공"/>
      <sheetName val="보차도경계석"/>
      <sheetName val="수안보-MBR1"/>
      <sheetName val="단위수량(출력X)"/>
      <sheetName val="수량집계"/>
      <sheetName val="4차원가계산서"/>
      <sheetName val="공통가설"/>
      <sheetName val="산근1,2"/>
      <sheetName val="INTRO."/>
      <sheetName val="COVER"/>
      <sheetName val="일위대가(가설)"/>
      <sheetName val="APT"/>
      <sheetName val="교각1"/>
      <sheetName val="HVAC"/>
      <sheetName val="C3"/>
      <sheetName val="6공구(당초)"/>
      <sheetName val="static.cal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대로근거"/>
      <sheetName val="중로근거"/>
      <sheetName val="8.PILE  (돌출)"/>
      <sheetName val="gvl"/>
      <sheetName val="인건비 "/>
      <sheetName val="당초계약"/>
      <sheetName val="인건비"/>
      <sheetName val="등록자료"/>
      <sheetName val="지구단위계획"/>
      <sheetName val="설비"/>
      <sheetName val="제품"/>
      <sheetName val="(A)내역서"/>
      <sheetName val="현장관리비"/>
      <sheetName val="RangeObject"/>
      <sheetName val="기둥(원형)"/>
      <sheetName val="3.바닥판설계"/>
      <sheetName val="TYPE-1"/>
      <sheetName val="입찰안"/>
      <sheetName val="G.R300경비"/>
      <sheetName val="TYPE-A"/>
      <sheetName val="목차"/>
      <sheetName val="실행철강하도"/>
      <sheetName val="원형1호맨홀토공수량"/>
      <sheetName val="96노임기준"/>
      <sheetName val="Sheet2"/>
      <sheetName val="1공구"/>
      <sheetName val="전기공사"/>
      <sheetName val="우배수"/>
      <sheetName val="도장수량(하1)"/>
      <sheetName val="주형"/>
      <sheetName val="맨홀수량"/>
      <sheetName val="3지구단위"/>
      <sheetName val="상부수량(1)"/>
      <sheetName val="물가시세"/>
      <sheetName val="합계금액"/>
      <sheetName val="제출내역 (2)"/>
      <sheetName val="직노"/>
      <sheetName val="내역서변경성원"/>
      <sheetName val="변경내역"/>
      <sheetName val="CAB_OD"/>
      <sheetName val="ITB COST"/>
      <sheetName val="General Data"/>
      <sheetName val="수로단위수량"/>
      <sheetName val="Total"/>
      <sheetName val="투찰가"/>
      <sheetName val="목포방향"/>
      <sheetName val="공사개요"/>
      <sheetName val="수량산출서"/>
      <sheetName val="1-1평균터파기고(1)"/>
      <sheetName val="평균터파기고(1-2,ASP)"/>
      <sheetName val="STEEL BOX 단면설계(SEC.8)"/>
      <sheetName val="견적서-을지"/>
      <sheetName val="CODE"/>
      <sheetName val="교각(P1)수량"/>
      <sheetName val="총괄표 "/>
      <sheetName val="공비대비"/>
      <sheetName val="하중계산"/>
      <sheetName val="woo(mac)"/>
      <sheetName val="현장관리비집계표"/>
      <sheetName val="횡배수관"/>
      <sheetName val="DAN"/>
      <sheetName val="깨기"/>
      <sheetName val="설계서을"/>
      <sheetName val="날개벽"/>
      <sheetName val="상수도토공집계표"/>
      <sheetName val="시점부교대"/>
      <sheetName val="우수"/>
      <sheetName val="기본자료"/>
      <sheetName val="기계경비(시간당)"/>
      <sheetName val="교대시점"/>
      <sheetName val="을"/>
      <sheetName val="1.우편집중내역서"/>
      <sheetName val="COPING"/>
      <sheetName val="노무비단가"/>
      <sheetName val="A-4"/>
      <sheetName val="단면가정"/>
      <sheetName val="부대내역"/>
      <sheetName val="구분표"/>
      <sheetName val="일위목록"/>
      <sheetName val="요율"/>
      <sheetName val="공정계획(내부계획25%,내부w.f)"/>
      <sheetName val="EQT-ESTN"/>
      <sheetName val="조경일람"/>
      <sheetName val="99총공사내역서"/>
      <sheetName val="RPF_일반수량(35m)"/>
      <sheetName val="SLAB"/>
      <sheetName val="단가일람"/>
      <sheetName val="해평견적"/>
      <sheetName val="내역서(전기)"/>
      <sheetName val="지질조사"/>
      <sheetName val="M-MG1"/>
      <sheetName val="pvc vent"/>
      <sheetName val="원가입력"/>
      <sheetName val="Sheet17"/>
      <sheetName val="cable-data"/>
      <sheetName val="4.장비손료"/>
      <sheetName val="가시설(TYPE-A)"/>
      <sheetName val="일위대가표"/>
      <sheetName val="내역(정지)"/>
      <sheetName val="계정"/>
      <sheetName val="흄관기초"/>
      <sheetName val="본체"/>
      <sheetName val="유입량"/>
      <sheetName val="50"/>
      <sheetName val="기둥"/>
      <sheetName val="저판(버림100)"/>
      <sheetName val="내역서(기계)"/>
      <sheetName val="대가수량"/>
      <sheetName val="2000전체분"/>
      <sheetName val="2000년1차"/>
      <sheetName val="Data&amp;Result"/>
      <sheetName val="000 단가"/>
      <sheetName val="매설지선굴착"/>
      <sheetName val="플랜트 설치"/>
      <sheetName val="기존구조물철거집계계표"/>
      <sheetName val="입찰결과보고"/>
      <sheetName val="제원.설계조건"/>
      <sheetName val="공사비"/>
      <sheetName val="물량집계"/>
      <sheetName val="참조-(1)"/>
      <sheetName val="관급자재대"/>
      <sheetName val="관접합및부설"/>
      <sheetName val="연결임시"/>
      <sheetName val="토공(우물통,기타) "/>
      <sheetName val="조명율표"/>
      <sheetName val="설계예산서"/>
      <sheetName val="예산내역서"/>
      <sheetName val="삭제및변경불가"/>
      <sheetName val="고압수량(철거)"/>
      <sheetName val="총괄내역서(설계)"/>
      <sheetName val="원가"/>
      <sheetName val="BD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JUCK"/>
      <sheetName val="데리네이타현황"/>
      <sheetName val="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토공 total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계산서(곡선부)"/>
      <sheetName val="-치수표(곡선부)"/>
      <sheetName val="식재인부"/>
      <sheetName val="구조물철거타공정이월"/>
      <sheetName val="우수받이"/>
      <sheetName val="Sheet1 (2)"/>
      <sheetName val="1-4-2.관(약)"/>
      <sheetName val="차수별내역서"/>
      <sheetName val="실행대비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상부집계표"/>
      <sheetName val="정부노임단가"/>
      <sheetName val="MOTOR"/>
      <sheetName val="증감내역서"/>
      <sheetName val="계산식"/>
      <sheetName val="5.정산서"/>
      <sheetName val="nys"/>
      <sheetName val="슬래브(유곡)"/>
      <sheetName val="2000,9월 일위"/>
      <sheetName val="공통단가"/>
      <sheetName val="재료비"/>
      <sheetName val="운반비"/>
      <sheetName val="단가표"/>
      <sheetName val="금액"/>
      <sheetName val="설 계"/>
      <sheetName val="개산공사비"/>
      <sheetName val="지급자재"/>
      <sheetName val="법면단"/>
      <sheetName val="P-산#1-1(WOWA1)"/>
      <sheetName val="석축설면"/>
      <sheetName val="법면설면"/>
      <sheetName val="석축단"/>
      <sheetName val="법면수집"/>
      <sheetName val="매입세율"/>
      <sheetName val="비탈면보호공수량산출"/>
      <sheetName val="토공연장"/>
      <sheetName val="8.석축단위(H=1.5M)"/>
      <sheetName val="FOB발"/>
      <sheetName val="3.하중산정4.지지력"/>
      <sheetName val="Price List"/>
      <sheetName val="확정실적"/>
      <sheetName val="보할공정"/>
      <sheetName val="기초자료"/>
      <sheetName val="위치조서"/>
      <sheetName val="역T형"/>
      <sheetName val="일위대가(1)"/>
      <sheetName val="설계예산2"/>
      <sheetName val="U형측구"/>
      <sheetName val="특수기호강도거푸집"/>
      <sheetName val="종배수관면벽신"/>
      <sheetName val="설계가"/>
      <sheetName val="손익분석"/>
      <sheetName val="1-1"/>
      <sheetName val="교량전기"/>
      <sheetName val="노견단위수량"/>
      <sheetName val="동해title"/>
      <sheetName val="1.설계기준"/>
      <sheetName val="인건-측정"/>
      <sheetName val="11.우각부 보강"/>
      <sheetName val="맨홀수량산출"/>
      <sheetName val="가감수량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DATE"/>
      <sheetName val="터널조도"/>
      <sheetName val="계수시트"/>
      <sheetName val="원가계산서"/>
      <sheetName val="교대시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량집계표"/>
      <sheetName val="상부의 INPUT"/>
      <sheetName val="상 부"/>
      <sheetName val="교대1"/>
      <sheetName val="교 대2"/>
      <sheetName val="교대 토공"/>
      <sheetName val="교 각"/>
      <sheetName val="우 물 통"/>
      <sheetName val="예 비"/>
      <sheetName val="Sheet3"/>
      <sheetName val="골재산출"/>
      <sheetName val="suk(mac)"/>
      <sheetName val="단면치수"/>
      <sheetName val="가설공사비"/>
      <sheetName val="우수"/>
      <sheetName val="교대시점"/>
      <sheetName val="DATE"/>
      <sheetName val="DATA"/>
      <sheetName val="금호3교"/>
      <sheetName val="가도공"/>
      <sheetName val="터파기및재료"/>
      <sheetName val="woo(mac)"/>
      <sheetName val="산출근거"/>
      <sheetName val="노무"/>
      <sheetName val="Sheet1"/>
      <sheetName val="기기리스트"/>
      <sheetName val="계수시트"/>
      <sheetName val="원가계산서"/>
      <sheetName val="ABUT수량-A1"/>
      <sheetName val="EL90"/>
      <sheetName val="Macro(전기)"/>
      <sheetName val="#REF"/>
      <sheetName val="설계명세서"/>
      <sheetName val="예산명세서"/>
      <sheetName val="자료입력"/>
      <sheetName val="산출내역서"/>
      <sheetName val="원가"/>
      <sheetName val="교각1"/>
      <sheetName val="일위대가표"/>
      <sheetName val="1,2공구원가계산서"/>
      <sheetName val="1공구산출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상 부"/>
      <sheetName val="구조물철거타공정이월"/>
      <sheetName val="약품공급2"/>
      <sheetName val="CAL"/>
      <sheetName val="ABUT수량-A1"/>
      <sheetName val="가도공"/>
      <sheetName val="C3"/>
      <sheetName val="수량산출서"/>
      <sheetName val="CAT_5"/>
      <sheetName val="EQT-ESTN"/>
      <sheetName val="steel data sheet"/>
      <sheetName val="토적표"/>
      <sheetName val="인부신상자료"/>
      <sheetName val="Sheet1"/>
      <sheetName val="공문"/>
      <sheetName val="D-623D"/>
      <sheetName val="P-산#1-1(WOWA1)"/>
      <sheetName val="현장관리비 산출내역"/>
      <sheetName val="DATA"/>
      <sheetName val="JUCKEYK"/>
      <sheetName val="교대시점"/>
      <sheetName val="01"/>
      <sheetName val="EP0618"/>
      <sheetName val="철근단면적"/>
      <sheetName val="통합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교각계산"/>
      <sheetName val="터파기및재료"/>
      <sheetName val="사통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집계"/>
      <sheetName val="보건재"/>
      <sheetName val="보건노"/>
      <sheetName val="보건경"/>
      <sheetName val="품총"/>
      <sheetName val="품"/>
      <sheetName val="수집"/>
      <sheetName val="수량"/>
      <sheetName val="2001하"/>
      <sheetName val="Sheet2"/>
      <sheetName val="Sheet3"/>
      <sheetName val="보수정산12.19"/>
      <sheetName val="DATE"/>
      <sheetName val="DATA"/>
      <sheetName val="상 부"/>
      <sheetName val="안정검토(온1)"/>
    </sheetNames>
    <sheetDataSet>
      <sheetData sheetId="0"/>
      <sheetData sheetId="1"/>
      <sheetData sheetId="2" refreshError="1">
        <row r="14">
          <cell r="A14">
            <v>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"/>
      <sheetName val="관급"/>
      <sheetName val="예산서(조경)"/>
      <sheetName val="총괄"/>
      <sheetName val="내역"/>
      <sheetName val="일목"/>
      <sheetName val="일위"/>
      <sheetName val="단목"/>
      <sheetName val="단산"/>
      <sheetName val="장목"/>
      <sheetName val="장비"/>
      <sheetName val="단가"/>
      <sheetName val="견적"/>
      <sheetName val="참고"/>
      <sheetName val="거리"/>
      <sheetName val="단위수량"/>
      <sheetName val="유용토"/>
      <sheetName val="이식수량"/>
      <sheetName val="조경식재굴취"/>
      <sheetName val="컨테이너"/>
      <sheetName val="조경유지관리"/>
      <sheetName val="요율"/>
      <sheetName val="손료"/>
      <sheetName val="펌프차타설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DATE"/>
      <sheetName val="안정검토(온1)"/>
      <sheetName val="단가비교표"/>
      <sheetName val="b_balju_cho"/>
      <sheetName val="설계예산서"/>
      <sheetName val="보건노"/>
      <sheetName val="구조물철거타공정이월"/>
      <sheetName val="철집"/>
      <sheetName val="INPUT"/>
      <sheetName val="밸브설치"/>
      <sheetName val="사통"/>
      <sheetName val="노임단가"/>
      <sheetName val="상 부"/>
      <sheetName val="내역서"/>
      <sheetName val="일위대가목차"/>
      <sheetName val="계수시트"/>
      <sheetName val="단가조사"/>
      <sheetName val="I一般比"/>
      <sheetName val="N賃率-職"/>
      <sheetName val="노임,재료비"/>
      <sheetName val="MACRO(MCC)"/>
      <sheetName val="교대시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4">
          <cell r="D4" t="str">
            <v>A무21</v>
          </cell>
          <cell r="E4">
            <v>28.2</v>
          </cell>
        </row>
        <row r="5">
          <cell r="D5" t="str">
            <v>A무18</v>
          </cell>
          <cell r="E5">
            <v>22.6</v>
          </cell>
        </row>
        <row r="6">
          <cell r="D6" t="str">
            <v>A무15</v>
          </cell>
          <cell r="E6">
            <v>18</v>
          </cell>
        </row>
        <row r="7">
          <cell r="D7" t="str">
            <v>A무12</v>
          </cell>
          <cell r="E7">
            <v>16</v>
          </cell>
        </row>
        <row r="8">
          <cell r="D8" t="str">
            <v>A무10</v>
          </cell>
          <cell r="E8">
            <v>16</v>
          </cell>
        </row>
        <row r="9">
          <cell r="D9" t="str">
            <v>A무8</v>
          </cell>
          <cell r="E9">
            <v>16</v>
          </cell>
        </row>
        <row r="10">
          <cell r="D10" t="str">
            <v>A철21</v>
          </cell>
          <cell r="E10">
            <v>23.5</v>
          </cell>
        </row>
        <row r="11">
          <cell r="D11" t="str">
            <v>A철18</v>
          </cell>
          <cell r="E11">
            <v>18.8</v>
          </cell>
        </row>
        <row r="12">
          <cell r="D12" t="str">
            <v>A철15</v>
          </cell>
          <cell r="E12">
            <v>15</v>
          </cell>
        </row>
        <row r="13">
          <cell r="D13" t="str">
            <v>A철12</v>
          </cell>
          <cell r="E13">
            <v>13.3</v>
          </cell>
        </row>
        <row r="14">
          <cell r="D14" t="str">
            <v>A철10</v>
          </cell>
          <cell r="E14">
            <v>13.3</v>
          </cell>
        </row>
        <row r="15">
          <cell r="D15" t="str">
            <v>A철8</v>
          </cell>
          <cell r="E15">
            <v>13.3</v>
          </cell>
        </row>
        <row r="16">
          <cell r="D16" t="str">
            <v>B무21</v>
          </cell>
          <cell r="E16">
            <v>40</v>
          </cell>
        </row>
        <row r="17">
          <cell r="D17" t="str">
            <v>B무18</v>
          </cell>
          <cell r="E17">
            <v>32</v>
          </cell>
        </row>
        <row r="18">
          <cell r="D18" t="str">
            <v>B무15</v>
          </cell>
          <cell r="E18">
            <v>25.6</v>
          </cell>
        </row>
        <row r="19">
          <cell r="D19" t="str">
            <v>B무12</v>
          </cell>
          <cell r="E19">
            <v>22.7</v>
          </cell>
        </row>
        <row r="20">
          <cell r="D20" t="str">
            <v>B무10</v>
          </cell>
          <cell r="E20">
            <v>22.7</v>
          </cell>
        </row>
        <row r="21">
          <cell r="D21" t="str">
            <v>B무8</v>
          </cell>
          <cell r="E21">
            <v>22.7</v>
          </cell>
        </row>
        <row r="22">
          <cell r="D22" t="str">
            <v>B철21</v>
          </cell>
          <cell r="E22">
            <v>35.299999999999997</v>
          </cell>
        </row>
        <row r="23">
          <cell r="D23" t="str">
            <v>B철18</v>
          </cell>
          <cell r="E23">
            <v>28.2</v>
          </cell>
        </row>
        <row r="24">
          <cell r="D24" t="str">
            <v>B철15</v>
          </cell>
          <cell r="E24">
            <v>22.6</v>
          </cell>
        </row>
        <row r="25">
          <cell r="D25" t="str">
            <v>B철12</v>
          </cell>
          <cell r="E25">
            <v>20</v>
          </cell>
        </row>
        <row r="26">
          <cell r="D26" t="str">
            <v>B철10</v>
          </cell>
          <cell r="E26">
            <v>20</v>
          </cell>
        </row>
        <row r="27">
          <cell r="D27" t="str">
            <v>B철8</v>
          </cell>
          <cell r="E27">
            <v>20</v>
          </cell>
        </row>
        <row r="28">
          <cell r="D28" t="str">
            <v>C무21</v>
          </cell>
          <cell r="E28">
            <v>47</v>
          </cell>
        </row>
        <row r="29">
          <cell r="D29" t="str">
            <v>C무18</v>
          </cell>
          <cell r="E29">
            <v>37.6</v>
          </cell>
        </row>
        <row r="30">
          <cell r="D30" t="str">
            <v>C무15</v>
          </cell>
          <cell r="E30">
            <v>30.1</v>
          </cell>
        </row>
        <row r="31">
          <cell r="D31" t="str">
            <v>C무12</v>
          </cell>
          <cell r="E31">
            <v>26.7</v>
          </cell>
        </row>
        <row r="32">
          <cell r="D32" t="str">
            <v>C무10</v>
          </cell>
          <cell r="E32">
            <v>26.7</v>
          </cell>
        </row>
        <row r="33">
          <cell r="D33" t="str">
            <v>C무8</v>
          </cell>
          <cell r="E33">
            <v>26.7</v>
          </cell>
        </row>
        <row r="34">
          <cell r="D34" t="str">
            <v>C철21</v>
          </cell>
          <cell r="E34">
            <v>42.4</v>
          </cell>
        </row>
        <row r="35">
          <cell r="D35" t="str">
            <v>C철18</v>
          </cell>
          <cell r="E35">
            <v>33.799999999999997</v>
          </cell>
        </row>
        <row r="36">
          <cell r="D36" t="str">
            <v>C철15</v>
          </cell>
          <cell r="E36">
            <v>27.1</v>
          </cell>
        </row>
        <row r="37">
          <cell r="D37" t="str">
            <v>C철12</v>
          </cell>
          <cell r="E37">
            <v>24</v>
          </cell>
        </row>
        <row r="38">
          <cell r="D38" t="str">
            <v>C철10</v>
          </cell>
          <cell r="E38">
            <v>24</v>
          </cell>
        </row>
        <row r="39">
          <cell r="D39" t="str">
            <v>C철8</v>
          </cell>
          <cell r="E39">
            <v>24</v>
          </cell>
        </row>
      </sheetData>
      <sheetData sheetId="25"/>
      <sheetData sheetId="26" refreshError="1">
        <row r="2">
          <cell r="E2" t="str">
            <v>모자양</v>
          </cell>
          <cell r="F2">
            <v>0.85</v>
          </cell>
        </row>
        <row r="3">
          <cell r="E3" t="str">
            <v>모자보</v>
          </cell>
          <cell r="F3">
            <v>0.7</v>
          </cell>
        </row>
        <row r="4">
          <cell r="E4" t="str">
            <v>모자불</v>
          </cell>
          <cell r="F4">
            <v>0.55000000000000004</v>
          </cell>
        </row>
        <row r="5">
          <cell r="E5" t="str">
            <v>모흐양</v>
          </cell>
          <cell r="F5">
            <v>0.9</v>
          </cell>
        </row>
        <row r="6">
          <cell r="E6" t="str">
            <v>모흐보</v>
          </cell>
          <cell r="F6">
            <v>0.75</v>
          </cell>
        </row>
        <row r="7">
          <cell r="E7" t="str">
            <v>모흐불</v>
          </cell>
          <cell r="F7">
            <v>0.6</v>
          </cell>
        </row>
        <row r="8">
          <cell r="E8" t="str">
            <v>사자양</v>
          </cell>
          <cell r="F8">
            <v>0.85</v>
          </cell>
        </row>
        <row r="9">
          <cell r="E9" t="str">
            <v>사자보</v>
          </cell>
          <cell r="F9">
            <v>0.7</v>
          </cell>
        </row>
        <row r="10">
          <cell r="E10" t="str">
            <v>사자불</v>
          </cell>
          <cell r="F10">
            <v>0.55000000000000004</v>
          </cell>
        </row>
        <row r="11">
          <cell r="E11" t="str">
            <v>사흐양</v>
          </cell>
          <cell r="F11">
            <v>0.9</v>
          </cell>
        </row>
        <row r="12">
          <cell r="E12" t="str">
            <v>사흐보</v>
          </cell>
          <cell r="F12">
            <v>0.75</v>
          </cell>
        </row>
        <row r="13">
          <cell r="E13" t="str">
            <v>사흐불</v>
          </cell>
          <cell r="F13">
            <v>0.6</v>
          </cell>
        </row>
        <row r="14">
          <cell r="E14" t="str">
            <v>자자양</v>
          </cell>
          <cell r="F14">
            <v>0.75</v>
          </cell>
        </row>
        <row r="15">
          <cell r="E15" t="str">
            <v>자자보</v>
          </cell>
          <cell r="F15">
            <v>0.6</v>
          </cell>
        </row>
        <row r="16">
          <cell r="E16" t="str">
            <v>자자불</v>
          </cell>
          <cell r="F16">
            <v>0.45</v>
          </cell>
        </row>
        <row r="17">
          <cell r="E17" t="str">
            <v>자흐양</v>
          </cell>
          <cell r="F17">
            <v>0.8</v>
          </cell>
        </row>
        <row r="18">
          <cell r="E18" t="str">
            <v>자흐보</v>
          </cell>
          <cell r="F18">
            <v>0.65</v>
          </cell>
        </row>
        <row r="19">
          <cell r="E19" t="str">
            <v>자흐불</v>
          </cell>
          <cell r="F19">
            <v>0.5</v>
          </cell>
        </row>
        <row r="20">
          <cell r="E20" t="str">
            <v>점자양</v>
          </cell>
          <cell r="F20">
            <v>0.75</v>
          </cell>
        </row>
        <row r="21">
          <cell r="E21" t="str">
            <v>점자보</v>
          </cell>
          <cell r="F21">
            <v>0.6</v>
          </cell>
        </row>
        <row r="22">
          <cell r="E22" t="str">
            <v>점자불</v>
          </cell>
          <cell r="F22">
            <v>0.45</v>
          </cell>
        </row>
        <row r="23">
          <cell r="E23" t="str">
            <v>점흐양</v>
          </cell>
          <cell r="F23">
            <v>0.8</v>
          </cell>
        </row>
        <row r="24">
          <cell r="E24" t="str">
            <v>점흐보</v>
          </cell>
          <cell r="F24">
            <v>0.65</v>
          </cell>
        </row>
        <row r="25">
          <cell r="E25" t="str">
            <v>점흐불</v>
          </cell>
          <cell r="F25">
            <v>0.5</v>
          </cell>
        </row>
        <row r="26">
          <cell r="E26" t="str">
            <v>파자양</v>
          </cell>
          <cell r="F26" t="str">
            <v>값 없음</v>
          </cell>
        </row>
        <row r="27">
          <cell r="E27" t="str">
            <v>파자보</v>
          </cell>
          <cell r="F27" t="str">
            <v>값 없음</v>
          </cell>
        </row>
        <row r="28">
          <cell r="E28" t="str">
            <v>파자불</v>
          </cell>
          <cell r="F28" t="str">
            <v>값 없음</v>
          </cell>
        </row>
        <row r="29">
          <cell r="E29" t="str">
            <v>파흐양</v>
          </cell>
          <cell r="F29" t="str">
            <v>값 없음</v>
          </cell>
        </row>
        <row r="30">
          <cell r="E30" t="str">
            <v>파흐보</v>
          </cell>
          <cell r="F30">
            <v>0.45</v>
          </cell>
        </row>
        <row r="31">
          <cell r="E31" t="str">
            <v>파흐불</v>
          </cell>
          <cell r="F31">
            <v>0.35</v>
          </cell>
        </row>
        <row r="32">
          <cell r="E32" t="str">
            <v>1자양</v>
          </cell>
          <cell r="F32">
            <v>0.7</v>
          </cell>
        </row>
        <row r="33">
          <cell r="E33" t="str">
            <v>1자보</v>
          </cell>
          <cell r="F33">
            <v>0.55000000000000004</v>
          </cell>
        </row>
        <row r="34">
          <cell r="E34" t="str">
            <v>1자불</v>
          </cell>
          <cell r="F34">
            <v>0.4</v>
          </cell>
        </row>
        <row r="35">
          <cell r="E35" t="str">
            <v>1흐양</v>
          </cell>
          <cell r="F35">
            <v>0.75</v>
          </cell>
        </row>
        <row r="36">
          <cell r="E36" t="str">
            <v>1흐보</v>
          </cell>
          <cell r="F36">
            <v>0.6</v>
          </cell>
        </row>
        <row r="37">
          <cell r="E37" t="str">
            <v>1흐불</v>
          </cell>
          <cell r="F37">
            <v>0.45</v>
          </cell>
        </row>
      </sheetData>
      <sheetData sheetId="27"/>
      <sheetData sheetId="28" refreshError="1">
        <row r="2">
          <cell r="K2" t="str">
            <v>모양</v>
          </cell>
          <cell r="L2">
            <v>0.5</v>
          </cell>
          <cell r="P2" t="str">
            <v>넓자</v>
          </cell>
          <cell r="Q2">
            <v>0.15</v>
          </cell>
        </row>
        <row r="3">
          <cell r="K3" t="str">
            <v>사양</v>
          </cell>
          <cell r="L3">
            <v>0.5</v>
          </cell>
          <cell r="P3" t="str">
            <v>보보</v>
          </cell>
          <cell r="Q3">
            <v>0.42</v>
          </cell>
        </row>
        <row r="4">
          <cell r="K4" t="str">
            <v>역양</v>
          </cell>
          <cell r="L4">
            <v>0.5</v>
          </cell>
          <cell r="P4" t="str">
            <v>좁불</v>
          </cell>
          <cell r="Q4">
            <v>0.7</v>
          </cell>
        </row>
        <row r="5">
          <cell r="K5" t="str">
            <v>호양</v>
          </cell>
          <cell r="L5">
            <v>0.5</v>
          </cell>
        </row>
        <row r="6">
          <cell r="K6" t="str">
            <v>질양</v>
          </cell>
          <cell r="L6">
            <v>0.6</v>
          </cell>
        </row>
        <row r="7">
          <cell r="K7" t="str">
            <v>점양</v>
          </cell>
          <cell r="L7">
            <v>0.6</v>
          </cell>
        </row>
        <row r="8">
          <cell r="K8" t="str">
            <v>모보</v>
          </cell>
          <cell r="L8">
            <v>0.8</v>
          </cell>
        </row>
        <row r="9">
          <cell r="K9" t="str">
            <v>사보</v>
          </cell>
          <cell r="L9">
            <v>0.8</v>
          </cell>
        </row>
        <row r="10">
          <cell r="K10" t="str">
            <v>역보</v>
          </cell>
          <cell r="L10">
            <v>0.8</v>
          </cell>
        </row>
        <row r="11">
          <cell r="K11" t="str">
            <v>호보</v>
          </cell>
          <cell r="L11">
            <v>0.8</v>
          </cell>
        </row>
        <row r="12">
          <cell r="K12" t="str">
            <v>질보</v>
          </cell>
          <cell r="L12">
            <v>1.05</v>
          </cell>
        </row>
        <row r="13">
          <cell r="K13" t="str">
            <v>점보</v>
          </cell>
          <cell r="L13">
            <v>1.05</v>
          </cell>
        </row>
        <row r="14">
          <cell r="K14" t="str">
            <v>모불</v>
          </cell>
          <cell r="L14">
            <v>1.1000000000000001</v>
          </cell>
        </row>
        <row r="15">
          <cell r="K15" t="str">
            <v>사불</v>
          </cell>
          <cell r="L15">
            <v>1.1000000000000001</v>
          </cell>
        </row>
        <row r="16">
          <cell r="K16" t="str">
            <v>역불</v>
          </cell>
          <cell r="L16">
            <v>1.1000000000000001</v>
          </cell>
        </row>
        <row r="17">
          <cell r="K17" t="str">
            <v>호불</v>
          </cell>
          <cell r="L17">
            <v>1.1000000000000001</v>
          </cell>
        </row>
        <row r="18">
          <cell r="K18" t="str">
            <v>질불</v>
          </cell>
          <cell r="L18">
            <v>1.5</v>
          </cell>
        </row>
        <row r="19">
          <cell r="K19" t="str">
            <v>점불</v>
          </cell>
          <cell r="L19">
            <v>1.5</v>
          </cell>
        </row>
      </sheetData>
      <sheetData sheetId="29"/>
      <sheetData sheetId="30"/>
      <sheetData sheetId="31"/>
      <sheetData sheetId="32" refreshError="1">
        <row r="14">
          <cell r="E14" t="str">
            <v>표머양</v>
          </cell>
          <cell r="F14">
            <v>0.75</v>
          </cell>
          <cell r="S14" t="str">
            <v>체머 8</v>
          </cell>
          <cell r="T14">
            <v>2</v>
          </cell>
          <cell r="U14">
            <v>0.7</v>
          </cell>
        </row>
        <row r="15">
          <cell r="E15" t="str">
            <v>표머보</v>
          </cell>
          <cell r="F15">
            <v>0.55000000000000004</v>
          </cell>
          <cell r="S15" t="str">
            <v>축머 8</v>
          </cell>
          <cell r="T15">
            <v>2</v>
          </cell>
          <cell r="U15">
            <v>0.7</v>
          </cell>
        </row>
        <row r="16">
          <cell r="E16" t="str">
            <v>표머불</v>
          </cell>
          <cell r="F16">
            <v>0.35</v>
          </cell>
          <cell r="S16" t="str">
            <v>상머 8</v>
          </cell>
          <cell r="T16">
            <v>2</v>
          </cell>
          <cell r="U16">
            <v>0.7</v>
          </cell>
        </row>
        <row r="17">
          <cell r="E17" t="str">
            <v>표타양</v>
          </cell>
          <cell r="F17">
            <v>0.65</v>
          </cell>
          <cell r="S17" t="str">
            <v>보머 8</v>
          </cell>
          <cell r="T17">
            <v>2.5</v>
          </cell>
          <cell r="U17">
            <v>0.7</v>
          </cell>
        </row>
        <row r="18">
          <cell r="E18" t="str">
            <v>표타보</v>
          </cell>
          <cell r="F18">
            <v>0.45</v>
          </cell>
          <cell r="S18" t="str">
            <v>기머 8</v>
          </cell>
          <cell r="T18">
            <v>2.5</v>
          </cell>
          <cell r="U18">
            <v>0.7</v>
          </cell>
        </row>
        <row r="19">
          <cell r="E19" t="str">
            <v>표타불</v>
          </cell>
          <cell r="F19">
            <v>0.25</v>
          </cell>
          <cell r="S19" t="str">
            <v>표머 8</v>
          </cell>
          <cell r="T19">
            <v>3</v>
          </cell>
          <cell r="U19">
            <v>0.7</v>
          </cell>
        </row>
        <row r="20">
          <cell r="E20" t="str">
            <v>표탠양</v>
          </cell>
          <cell r="F20">
            <v>0.6</v>
          </cell>
          <cell r="S20" t="str">
            <v>체머10</v>
          </cell>
          <cell r="T20">
            <v>2</v>
          </cell>
          <cell r="U20">
            <v>0.8</v>
          </cell>
        </row>
        <row r="21">
          <cell r="E21" t="str">
            <v>표탠보</v>
          </cell>
          <cell r="F21">
            <v>0.45</v>
          </cell>
          <cell r="S21" t="str">
            <v>축머10</v>
          </cell>
          <cell r="T21">
            <v>2</v>
          </cell>
          <cell r="U21">
            <v>0.8</v>
          </cell>
        </row>
        <row r="22">
          <cell r="E22" t="str">
            <v>표탠불</v>
          </cell>
          <cell r="F22">
            <v>0.3</v>
          </cell>
          <cell r="S22" t="str">
            <v>상머10</v>
          </cell>
          <cell r="T22">
            <v>2</v>
          </cell>
          <cell r="U22">
            <v>0.8</v>
          </cell>
        </row>
        <row r="23">
          <cell r="E23" t="str">
            <v>기진양</v>
          </cell>
          <cell r="F23">
            <v>0.8</v>
          </cell>
          <cell r="S23" t="str">
            <v>보머10</v>
          </cell>
          <cell r="T23">
            <v>2.5</v>
          </cell>
          <cell r="U23">
            <v>0.8</v>
          </cell>
        </row>
        <row r="24">
          <cell r="E24" t="str">
            <v>기진보</v>
          </cell>
          <cell r="F24">
            <v>0.6</v>
          </cell>
          <cell r="S24" t="str">
            <v>기머10</v>
          </cell>
          <cell r="T24">
            <v>2.5</v>
          </cell>
          <cell r="U24">
            <v>0.8</v>
          </cell>
        </row>
        <row r="25">
          <cell r="E25" t="str">
            <v>기진불</v>
          </cell>
          <cell r="F25">
            <v>0.4</v>
          </cell>
          <cell r="S25" t="str">
            <v>표머10</v>
          </cell>
          <cell r="T25">
            <v>3</v>
          </cell>
          <cell r="U25">
            <v>0.8</v>
          </cell>
        </row>
        <row r="26">
          <cell r="E26" t="str">
            <v>기머양</v>
          </cell>
          <cell r="F26">
            <v>0.7</v>
          </cell>
          <cell r="S26" t="str">
            <v>체머12</v>
          </cell>
          <cell r="T26">
            <v>2</v>
          </cell>
          <cell r="U26">
            <v>0.8</v>
          </cell>
        </row>
        <row r="27">
          <cell r="E27" t="str">
            <v>기머보</v>
          </cell>
          <cell r="F27">
            <v>0.5</v>
          </cell>
          <cell r="S27" t="str">
            <v>축머12</v>
          </cell>
          <cell r="T27">
            <v>2</v>
          </cell>
          <cell r="U27">
            <v>0.8</v>
          </cell>
        </row>
        <row r="28">
          <cell r="E28" t="str">
            <v>기머불</v>
          </cell>
          <cell r="F28">
            <v>0.3</v>
          </cell>
          <cell r="S28" t="str">
            <v>상머12</v>
          </cell>
          <cell r="T28">
            <v>2</v>
          </cell>
          <cell r="U28">
            <v>0.8</v>
          </cell>
        </row>
        <row r="29">
          <cell r="E29" t="str">
            <v>기타양</v>
          </cell>
          <cell r="F29">
            <v>0.6</v>
          </cell>
          <cell r="S29" t="str">
            <v>기탠10</v>
          </cell>
          <cell r="T29">
            <v>3</v>
          </cell>
          <cell r="U29">
            <v>1.1000000000000001</v>
          </cell>
        </row>
        <row r="30">
          <cell r="E30" t="str">
            <v>기타보</v>
          </cell>
          <cell r="F30">
            <v>0.4</v>
          </cell>
          <cell r="S30" t="str">
            <v>기탠12</v>
          </cell>
          <cell r="T30">
            <v>3</v>
          </cell>
          <cell r="U30">
            <v>1.1000000000000001</v>
          </cell>
        </row>
        <row r="31">
          <cell r="E31" t="str">
            <v>기타불</v>
          </cell>
          <cell r="F31">
            <v>0.2</v>
          </cell>
          <cell r="S31" t="str">
            <v>기탠14</v>
          </cell>
          <cell r="T31">
            <v>3</v>
          </cell>
          <cell r="U31">
            <v>1.2</v>
          </cell>
        </row>
        <row r="32">
          <cell r="E32" t="str">
            <v>기탠양</v>
          </cell>
          <cell r="F32">
            <v>0.6</v>
          </cell>
        </row>
        <row r="33">
          <cell r="E33" t="str">
            <v>기탠보</v>
          </cell>
          <cell r="F33">
            <v>0.45</v>
          </cell>
        </row>
        <row r="34">
          <cell r="E34" t="str">
            <v>기탠불</v>
          </cell>
          <cell r="F34">
            <v>0.3</v>
          </cell>
        </row>
        <row r="35">
          <cell r="E35" t="str">
            <v>보타양</v>
          </cell>
          <cell r="F35">
            <v>0.6</v>
          </cell>
          <cell r="S35" t="str">
            <v>보머12</v>
          </cell>
          <cell r="T35">
            <v>2.5</v>
          </cell>
          <cell r="U35">
            <v>0.8</v>
          </cell>
        </row>
        <row r="36">
          <cell r="E36" t="str">
            <v>보타보</v>
          </cell>
          <cell r="F36">
            <v>0.4</v>
          </cell>
          <cell r="S36" t="str">
            <v>기머12</v>
          </cell>
          <cell r="T36">
            <v>2.5</v>
          </cell>
          <cell r="U36">
            <v>0.8</v>
          </cell>
        </row>
        <row r="37">
          <cell r="E37" t="str">
            <v>보타불</v>
          </cell>
          <cell r="F37">
            <v>0.2</v>
          </cell>
          <cell r="S37" t="str">
            <v>표머12</v>
          </cell>
          <cell r="T37">
            <v>3</v>
          </cell>
          <cell r="U37">
            <v>0.8</v>
          </cell>
        </row>
        <row r="38">
          <cell r="E38" t="str">
            <v>보진양</v>
          </cell>
          <cell r="F38">
            <v>0.6</v>
          </cell>
        </row>
        <row r="39">
          <cell r="E39" t="str">
            <v>보진보</v>
          </cell>
          <cell r="F39">
            <v>0.4</v>
          </cell>
        </row>
        <row r="40">
          <cell r="E40" t="str">
            <v>보진불</v>
          </cell>
          <cell r="F40">
            <v>0.2</v>
          </cell>
        </row>
        <row r="41">
          <cell r="E41" t="str">
            <v>체불양</v>
          </cell>
          <cell r="F41">
            <v>0.8</v>
          </cell>
          <cell r="S41" t="str">
            <v>체머15</v>
          </cell>
          <cell r="T41">
            <v>2</v>
          </cell>
          <cell r="U41">
            <v>0.9</v>
          </cell>
        </row>
        <row r="42">
          <cell r="E42" t="str">
            <v>체불보</v>
          </cell>
          <cell r="F42">
            <v>0.6</v>
          </cell>
          <cell r="S42" t="str">
            <v>축머15</v>
          </cell>
          <cell r="T42">
            <v>2</v>
          </cell>
          <cell r="U42">
            <v>0.9</v>
          </cell>
        </row>
        <row r="43">
          <cell r="E43" t="str">
            <v>체불불</v>
          </cell>
          <cell r="F43">
            <v>0.4</v>
          </cell>
          <cell r="S43" t="str">
            <v>상머15</v>
          </cell>
          <cell r="T43">
            <v>2</v>
          </cell>
          <cell r="U43">
            <v>0.9</v>
          </cell>
        </row>
        <row r="44">
          <cell r="E44" t="str">
            <v>체타양</v>
          </cell>
          <cell r="F44">
            <v>0.8</v>
          </cell>
          <cell r="S44" t="str">
            <v>보머15</v>
          </cell>
          <cell r="T44">
            <v>2.5</v>
          </cell>
          <cell r="U44">
            <v>0.9</v>
          </cell>
        </row>
        <row r="45">
          <cell r="E45" t="str">
            <v>체타보</v>
          </cell>
          <cell r="F45">
            <v>0.6</v>
          </cell>
          <cell r="S45" t="str">
            <v>기머15</v>
          </cell>
          <cell r="T45">
            <v>2.5</v>
          </cell>
          <cell r="U45">
            <v>0.9</v>
          </cell>
        </row>
        <row r="46">
          <cell r="E46" t="str">
            <v>체타불</v>
          </cell>
          <cell r="F46">
            <v>0.4</v>
          </cell>
          <cell r="S46" t="str">
            <v>표머15</v>
          </cell>
          <cell r="T46">
            <v>3</v>
          </cell>
          <cell r="U46">
            <v>0.9</v>
          </cell>
        </row>
        <row r="47">
          <cell r="E47" t="str">
            <v>체진양</v>
          </cell>
          <cell r="F47">
            <v>0.8</v>
          </cell>
          <cell r="S47" t="str">
            <v>체탠 8</v>
          </cell>
          <cell r="T47">
            <v>2</v>
          </cell>
          <cell r="U47">
            <v>1.1000000000000001</v>
          </cell>
        </row>
        <row r="48">
          <cell r="E48" t="str">
            <v>체진보</v>
          </cell>
          <cell r="F48">
            <v>0.6</v>
          </cell>
          <cell r="S48" t="str">
            <v>축탠 8</v>
          </cell>
          <cell r="T48">
            <v>2</v>
          </cell>
          <cell r="U48">
            <v>1.1000000000000001</v>
          </cell>
        </row>
        <row r="49">
          <cell r="E49" t="str">
            <v>체진불</v>
          </cell>
          <cell r="F49">
            <v>0.4</v>
          </cell>
          <cell r="S49" t="str">
            <v>상탠 8</v>
          </cell>
          <cell r="T49">
            <v>2</v>
          </cell>
          <cell r="U49">
            <v>1.1000000000000001</v>
          </cell>
        </row>
        <row r="50">
          <cell r="E50" t="str">
            <v>체양양</v>
          </cell>
          <cell r="F50">
            <v>0.8</v>
          </cell>
          <cell r="S50" t="str">
            <v>표탠 8</v>
          </cell>
          <cell r="T50">
            <v>3</v>
          </cell>
          <cell r="U50">
            <v>1.1000000000000001</v>
          </cell>
        </row>
        <row r="51">
          <cell r="E51" t="str">
            <v>체양보</v>
          </cell>
          <cell r="F51">
            <v>0.6</v>
          </cell>
          <cell r="S51" t="str">
            <v>체탠10</v>
          </cell>
          <cell r="T51">
            <v>2</v>
          </cell>
          <cell r="U51">
            <v>1.1000000000000001</v>
          </cell>
        </row>
        <row r="52">
          <cell r="E52" t="str">
            <v>체양불</v>
          </cell>
          <cell r="F52">
            <v>0.4</v>
          </cell>
          <cell r="S52" t="str">
            <v>축탠10</v>
          </cell>
          <cell r="T52">
            <v>2</v>
          </cell>
          <cell r="U52">
            <v>1.1000000000000001</v>
          </cell>
        </row>
        <row r="53">
          <cell r="E53" t="str">
            <v>축불양</v>
          </cell>
          <cell r="F53">
            <v>0.8</v>
          </cell>
          <cell r="S53" t="str">
            <v>상탠10</v>
          </cell>
          <cell r="T53">
            <v>2</v>
          </cell>
          <cell r="U53">
            <v>1.1000000000000001</v>
          </cell>
        </row>
        <row r="54">
          <cell r="E54" t="str">
            <v>축불보</v>
          </cell>
          <cell r="F54">
            <v>0.6</v>
          </cell>
          <cell r="S54" t="str">
            <v>표탠10</v>
          </cell>
          <cell r="T54">
            <v>3</v>
          </cell>
          <cell r="U54">
            <v>1.1000000000000001</v>
          </cell>
        </row>
        <row r="55">
          <cell r="E55" t="str">
            <v>축불불</v>
          </cell>
          <cell r="F55">
            <v>0.4</v>
          </cell>
          <cell r="S55" t="str">
            <v>체탠14</v>
          </cell>
          <cell r="T55">
            <v>2</v>
          </cell>
          <cell r="U55">
            <v>1.2</v>
          </cell>
        </row>
        <row r="56">
          <cell r="E56" t="str">
            <v>축타양</v>
          </cell>
          <cell r="F56">
            <v>0.8</v>
          </cell>
          <cell r="S56" t="str">
            <v>축탠14</v>
          </cell>
          <cell r="T56">
            <v>2</v>
          </cell>
          <cell r="U56">
            <v>1.2</v>
          </cell>
        </row>
        <row r="57">
          <cell r="E57" t="str">
            <v>축타보</v>
          </cell>
          <cell r="F57">
            <v>0.6</v>
          </cell>
          <cell r="S57" t="str">
            <v>상탠14</v>
          </cell>
          <cell r="T57">
            <v>2</v>
          </cell>
          <cell r="U57">
            <v>1.2</v>
          </cell>
        </row>
        <row r="58">
          <cell r="E58" t="str">
            <v>축타불</v>
          </cell>
          <cell r="F58">
            <v>0.4</v>
          </cell>
          <cell r="S58" t="str">
            <v>표탠14</v>
          </cell>
          <cell r="T58">
            <v>3</v>
          </cell>
          <cell r="U58">
            <v>1.2</v>
          </cell>
        </row>
        <row r="59">
          <cell r="E59" t="str">
            <v>축진양</v>
          </cell>
          <cell r="F59">
            <v>0.8</v>
          </cell>
          <cell r="S59" t="str">
            <v>체타 8</v>
          </cell>
          <cell r="T59">
            <v>2.5</v>
          </cell>
          <cell r="U59">
            <v>1.4</v>
          </cell>
        </row>
        <row r="60">
          <cell r="E60" t="str">
            <v>축진보</v>
          </cell>
          <cell r="F60">
            <v>0.6</v>
          </cell>
          <cell r="S60" t="str">
            <v>축타 8</v>
          </cell>
          <cell r="T60">
            <v>2.5</v>
          </cell>
          <cell r="U60">
            <v>1.4</v>
          </cell>
        </row>
        <row r="61">
          <cell r="E61" t="str">
            <v>축진불</v>
          </cell>
          <cell r="F61">
            <v>0.4</v>
          </cell>
          <cell r="S61" t="str">
            <v>상타 8</v>
          </cell>
          <cell r="T61">
            <v>2.5</v>
          </cell>
          <cell r="U61">
            <v>1.4</v>
          </cell>
        </row>
        <row r="62">
          <cell r="E62" t="str">
            <v>축양양</v>
          </cell>
          <cell r="F62">
            <v>0.8</v>
          </cell>
          <cell r="S62" t="str">
            <v>보타 8</v>
          </cell>
          <cell r="T62">
            <v>4</v>
          </cell>
          <cell r="U62">
            <v>1.4</v>
          </cell>
        </row>
        <row r="63">
          <cell r="E63" t="str">
            <v>축양보</v>
          </cell>
          <cell r="F63">
            <v>0.6</v>
          </cell>
          <cell r="S63" t="str">
            <v>기타 8</v>
          </cell>
          <cell r="T63">
            <v>4</v>
          </cell>
          <cell r="U63">
            <v>1.4</v>
          </cell>
        </row>
        <row r="64">
          <cell r="E64" t="str">
            <v>축양불</v>
          </cell>
          <cell r="F64">
            <v>0.4</v>
          </cell>
          <cell r="S64" t="str">
            <v>표타 8</v>
          </cell>
          <cell r="T64">
            <v>4</v>
          </cell>
          <cell r="U64">
            <v>1.4</v>
          </cell>
        </row>
        <row r="65">
          <cell r="E65" t="str">
            <v>상불양</v>
          </cell>
          <cell r="F65">
            <v>0.8</v>
          </cell>
          <cell r="S65" t="str">
            <v>체타15</v>
          </cell>
          <cell r="T65">
            <v>2.5</v>
          </cell>
          <cell r="U65">
            <v>1.8</v>
          </cell>
        </row>
        <row r="66">
          <cell r="E66" t="str">
            <v>상불보</v>
          </cell>
          <cell r="F66">
            <v>0.6</v>
          </cell>
          <cell r="S66" t="str">
            <v>축타15</v>
          </cell>
          <cell r="T66">
            <v>2.5</v>
          </cell>
          <cell r="U66">
            <v>1.8</v>
          </cell>
        </row>
        <row r="67">
          <cell r="E67" t="str">
            <v>상불불</v>
          </cell>
          <cell r="F67">
            <v>0.4</v>
          </cell>
          <cell r="S67" t="str">
            <v>상타15</v>
          </cell>
          <cell r="T67">
            <v>2.5</v>
          </cell>
          <cell r="U67">
            <v>1.8</v>
          </cell>
        </row>
        <row r="68">
          <cell r="E68" t="str">
            <v>상타양</v>
          </cell>
          <cell r="F68">
            <v>0.8</v>
          </cell>
          <cell r="S68" t="str">
            <v>보타15</v>
          </cell>
          <cell r="T68">
            <v>4</v>
          </cell>
          <cell r="U68">
            <v>1.8</v>
          </cell>
        </row>
        <row r="69">
          <cell r="E69" t="str">
            <v>상타보</v>
          </cell>
          <cell r="F69">
            <v>0.6</v>
          </cell>
          <cell r="S69" t="str">
            <v>기타15</v>
          </cell>
          <cell r="T69">
            <v>4</v>
          </cell>
          <cell r="U69">
            <v>1.8</v>
          </cell>
        </row>
        <row r="70">
          <cell r="E70" t="str">
            <v>상타불</v>
          </cell>
          <cell r="F70">
            <v>0.4</v>
          </cell>
          <cell r="S70" t="str">
            <v>표타15</v>
          </cell>
          <cell r="T70">
            <v>4</v>
          </cell>
          <cell r="U70">
            <v>1.8</v>
          </cell>
        </row>
        <row r="71">
          <cell r="E71" t="str">
            <v>상진양</v>
          </cell>
          <cell r="F71">
            <v>0.8</v>
          </cell>
          <cell r="S71" t="str">
            <v>체타25</v>
          </cell>
          <cell r="T71">
            <v>2.5</v>
          </cell>
          <cell r="U71">
            <v>2</v>
          </cell>
        </row>
        <row r="72">
          <cell r="E72" t="str">
            <v>상진보</v>
          </cell>
          <cell r="F72">
            <v>0.6</v>
          </cell>
          <cell r="S72" t="str">
            <v>축타25</v>
          </cell>
          <cell r="T72">
            <v>2.5</v>
          </cell>
          <cell r="U72">
            <v>2</v>
          </cell>
        </row>
        <row r="73">
          <cell r="E73" t="str">
            <v>상진불</v>
          </cell>
          <cell r="F73">
            <v>0.4</v>
          </cell>
          <cell r="S73" t="str">
            <v>상타25</v>
          </cell>
          <cell r="T73">
            <v>2.5</v>
          </cell>
          <cell r="U73">
            <v>2</v>
          </cell>
        </row>
        <row r="74">
          <cell r="E74" t="str">
            <v>상양양</v>
          </cell>
          <cell r="F74">
            <v>0.8</v>
          </cell>
          <cell r="S74" t="str">
            <v>보타25</v>
          </cell>
          <cell r="T74">
            <v>4</v>
          </cell>
          <cell r="U74">
            <v>2</v>
          </cell>
        </row>
        <row r="75">
          <cell r="E75" t="str">
            <v>상양보</v>
          </cell>
          <cell r="F75">
            <v>0.6</v>
          </cell>
          <cell r="S75" t="str">
            <v>기타25</v>
          </cell>
          <cell r="T75">
            <v>4</v>
          </cell>
          <cell r="U75">
            <v>2</v>
          </cell>
        </row>
        <row r="76">
          <cell r="E76" t="str">
            <v>상양불</v>
          </cell>
          <cell r="F76">
            <v>0.4</v>
          </cell>
          <cell r="S76" t="str">
            <v>표타25</v>
          </cell>
          <cell r="T76">
            <v>4</v>
          </cell>
          <cell r="U76">
            <v>2</v>
          </cell>
        </row>
        <row r="77">
          <cell r="E77" t="str">
            <v>매L불</v>
          </cell>
          <cell r="F77">
            <v>0.4</v>
          </cell>
          <cell r="S77" t="str">
            <v>체불12</v>
          </cell>
          <cell r="T77">
            <v>4</v>
          </cell>
          <cell r="U77">
            <v>0.7</v>
          </cell>
        </row>
        <row r="78">
          <cell r="E78" t="str">
            <v>매불불</v>
          </cell>
          <cell r="F78">
            <v>0.4</v>
          </cell>
          <cell r="S78" t="str">
            <v>축불12</v>
          </cell>
          <cell r="T78">
            <v>4</v>
          </cell>
          <cell r="U78">
            <v>0.7</v>
          </cell>
        </row>
        <row r="79">
          <cell r="S79" t="str">
            <v>상불12</v>
          </cell>
          <cell r="T79">
            <v>4</v>
          </cell>
          <cell r="U79">
            <v>0.7</v>
          </cell>
        </row>
        <row r="80">
          <cell r="S80" t="str">
            <v>체불19</v>
          </cell>
          <cell r="T80">
            <v>4</v>
          </cell>
          <cell r="U80">
            <v>0.8</v>
          </cell>
        </row>
        <row r="81">
          <cell r="S81" t="str">
            <v>축불19</v>
          </cell>
          <cell r="T81">
            <v>4</v>
          </cell>
          <cell r="U81">
            <v>0.8</v>
          </cell>
        </row>
        <row r="82">
          <cell r="S82" t="str">
            <v>상불19</v>
          </cell>
          <cell r="T82">
            <v>4</v>
          </cell>
          <cell r="U82">
            <v>0.8</v>
          </cell>
        </row>
        <row r="83">
          <cell r="S83" t="str">
            <v>체자19</v>
          </cell>
          <cell r="T83">
            <v>4</v>
          </cell>
          <cell r="U83">
            <v>1.8</v>
          </cell>
        </row>
        <row r="84">
          <cell r="S84" t="str">
            <v>축자19</v>
          </cell>
          <cell r="T84">
            <v>4</v>
          </cell>
          <cell r="U84">
            <v>1.8</v>
          </cell>
        </row>
        <row r="85">
          <cell r="S85" t="str">
            <v>상자19</v>
          </cell>
          <cell r="T85">
            <v>4</v>
          </cell>
          <cell r="U85">
            <v>1.8</v>
          </cell>
        </row>
        <row r="86">
          <cell r="S86" t="str">
            <v>체견 3</v>
          </cell>
          <cell r="T86">
            <v>4</v>
          </cell>
          <cell r="U86">
            <v>2.7</v>
          </cell>
        </row>
        <row r="87">
          <cell r="S87" t="str">
            <v>축견 3</v>
          </cell>
          <cell r="T87">
            <v>4</v>
          </cell>
          <cell r="U87">
            <v>2.7</v>
          </cell>
        </row>
        <row r="88">
          <cell r="S88" t="str">
            <v>상견 3</v>
          </cell>
          <cell r="T88">
            <v>4</v>
          </cell>
          <cell r="U88">
            <v>2.7</v>
          </cell>
        </row>
        <row r="89">
          <cell r="S89" t="str">
            <v>체견 7</v>
          </cell>
          <cell r="T89">
            <v>4</v>
          </cell>
          <cell r="U89">
            <v>3.1</v>
          </cell>
        </row>
        <row r="90">
          <cell r="S90" t="str">
            <v>축견 7</v>
          </cell>
          <cell r="T90">
            <v>4</v>
          </cell>
          <cell r="U90">
            <v>3.1</v>
          </cell>
        </row>
        <row r="91">
          <cell r="S91" t="str">
            <v>상견 7</v>
          </cell>
          <cell r="T91">
            <v>4</v>
          </cell>
          <cell r="U91">
            <v>3.1</v>
          </cell>
        </row>
        <row r="92">
          <cell r="S92" t="str">
            <v>체견 9</v>
          </cell>
          <cell r="T92">
            <v>4</v>
          </cell>
          <cell r="U92">
            <v>3.1</v>
          </cell>
        </row>
        <row r="93">
          <cell r="S93" t="str">
            <v>축견 9</v>
          </cell>
          <cell r="T93">
            <v>4</v>
          </cell>
          <cell r="U93">
            <v>3.1</v>
          </cell>
        </row>
        <row r="94">
          <cell r="S94" t="str">
            <v>상견 9</v>
          </cell>
          <cell r="T94">
            <v>4</v>
          </cell>
          <cell r="U94">
            <v>3.1</v>
          </cell>
        </row>
        <row r="95">
          <cell r="S95" t="str">
            <v>체견11</v>
          </cell>
          <cell r="T95">
            <v>4</v>
          </cell>
          <cell r="U95">
            <v>3.4</v>
          </cell>
        </row>
        <row r="96">
          <cell r="S96" t="str">
            <v>축견11</v>
          </cell>
          <cell r="T96">
            <v>4</v>
          </cell>
          <cell r="U96">
            <v>3.4</v>
          </cell>
        </row>
        <row r="97">
          <cell r="S97" t="str">
            <v>상견11</v>
          </cell>
          <cell r="T97">
            <v>4</v>
          </cell>
          <cell r="U97">
            <v>3.4</v>
          </cell>
        </row>
        <row r="98">
          <cell r="S98" t="str">
            <v>체견13</v>
          </cell>
          <cell r="T98">
            <v>4</v>
          </cell>
          <cell r="U98">
            <v>3.4</v>
          </cell>
        </row>
        <row r="99">
          <cell r="S99" t="str">
            <v>축견13</v>
          </cell>
          <cell r="T99">
            <v>4</v>
          </cell>
          <cell r="U99">
            <v>3.4</v>
          </cell>
        </row>
        <row r="100">
          <cell r="S100" t="str">
            <v>상견13</v>
          </cell>
          <cell r="T100">
            <v>4</v>
          </cell>
          <cell r="U100">
            <v>3.4</v>
          </cell>
        </row>
        <row r="101">
          <cell r="S101" t="str">
            <v>체견14</v>
          </cell>
          <cell r="T101">
            <v>4</v>
          </cell>
          <cell r="U101">
            <v>3.4</v>
          </cell>
        </row>
        <row r="102">
          <cell r="S102" t="str">
            <v>축견14</v>
          </cell>
          <cell r="T102">
            <v>4</v>
          </cell>
          <cell r="U102">
            <v>3.4</v>
          </cell>
        </row>
        <row r="103">
          <cell r="S103" t="str">
            <v>상견14</v>
          </cell>
          <cell r="T103">
            <v>4</v>
          </cell>
          <cell r="U103">
            <v>3.4</v>
          </cell>
        </row>
        <row r="104">
          <cell r="S104" t="str">
            <v>체견 2</v>
          </cell>
          <cell r="T104">
            <v>4</v>
          </cell>
          <cell r="U104">
            <v>3.4</v>
          </cell>
        </row>
        <row r="105">
          <cell r="S105" t="str">
            <v>축견 2</v>
          </cell>
          <cell r="T105">
            <v>4</v>
          </cell>
          <cell r="U105">
            <v>3.4</v>
          </cell>
        </row>
        <row r="106">
          <cell r="S106" t="str">
            <v>상견 2</v>
          </cell>
          <cell r="T106">
            <v>4</v>
          </cell>
          <cell r="U106">
            <v>3.4</v>
          </cell>
        </row>
        <row r="107">
          <cell r="S107" t="str">
            <v>체진2.</v>
          </cell>
          <cell r="T107">
            <v>1</v>
          </cell>
          <cell r="U107">
            <v>0.7</v>
          </cell>
        </row>
        <row r="108">
          <cell r="S108" t="str">
            <v>축진2.</v>
          </cell>
          <cell r="T108">
            <v>1</v>
          </cell>
          <cell r="U108">
            <v>0.7</v>
          </cell>
        </row>
        <row r="109">
          <cell r="S109" t="str">
            <v>상진2.</v>
          </cell>
          <cell r="T109">
            <v>1</v>
          </cell>
          <cell r="U109">
            <v>0.7</v>
          </cell>
        </row>
        <row r="110">
          <cell r="S110" t="str">
            <v>보진2.</v>
          </cell>
          <cell r="T110">
            <v>1</v>
          </cell>
          <cell r="U110">
            <v>0.7</v>
          </cell>
        </row>
        <row r="111">
          <cell r="S111" t="str">
            <v>기진2.</v>
          </cell>
          <cell r="T111">
            <v>1</v>
          </cell>
          <cell r="U111">
            <v>0.7</v>
          </cell>
        </row>
        <row r="112">
          <cell r="S112" t="str">
            <v>체진4.</v>
          </cell>
          <cell r="T112">
            <v>1</v>
          </cell>
          <cell r="U112">
            <v>0.8</v>
          </cell>
        </row>
        <row r="113">
          <cell r="S113" t="str">
            <v>축진4.</v>
          </cell>
          <cell r="T113">
            <v>1</v>
          </cell>
          <cell r="U113">
            <v>0.8</v>
          </cell>
        </row>
        <row r="114">
          <cell r="S114" t="str">
            <v>상진4.</v>
          </cell>
          <cell r="T114">
            <v>1</v>
          </cell>
          <cell r="U114">
            <v>0.8</v>
          </cell>
        </row>
        <row r="115">
          <cell r="S115" t="str">
            <v>보진4.</v>
          </cell>
          <cell r="T115">
            <v>1</v>
          </cell>
          <cell r="U115">
            <v>0.8</v>
          </cell>
        </row>
        <row r="116">
          <cell r="S116" t="str">
            <v>기진4.</v>
          </cell>
          <cell r="T116">
            <v>1</v>
          </cell>
          <cell r="U116">
            <v>0.8</v>
          </cell>
        </row>
        <row r="117">
          <cell r="S117" t="str">
            <v>체진 6</v>
          </cell>
          <cell r="T117">
            <v>3</v>
          </cell>
          <cell r="U117">
            <v>1.5</v>
          </cell>
        </row>
        <row r="118">
          <cell r="S118" t="str">
            <v>축진 6</v>
          </cell>
          <cell r="T118">
            <v>3</v>
          </cell>
          <cell r="U118">
            <v>1.5</v>
          </cell>
        </row>
        <row r="119">
          <cell r="S119" t="str">
            <v>상진 6</v>
          </cell>
          <cell r="T119">
            <v>3</v>
          </cell>
          <cell r="U119">
            <v>1.5</v>
          </cell>
        </row>
        <row r="120">
          <cell r="S120" t="str">
            <v>보진 6</v>
          </cell>
          <cell r="T120">
            <v>3</v>
          </cell>
          <cell r="U120">
            <v>1.5</v>
          </cell>
        </row>
        <row r="121">
          <cell r="S121" t="str">
            <v>기진 6</v>
          </cell>
          <cell r="T121">
            <v>3</v>
          </cell>
          <cell r="U121">
            <v>1.5</v>
          </cell>
        </row>
        <row r="122">
          <cell r="S122" t="str">
            <v>체진10</v>
          </cell>
          <cell r="T122">
            <v>4</v>
          </cell>
          <cell r="U122">
            <v>1.9</v>
          </cell>
        </row>
        <row r="123">
          <cell r="S123" t="str">
            <v>축진10</v>
          </cell>
          <cell r="T123">
            <v>4</v>
          </cell>
          <cell r="U123">
            <v>1.9</v>
          </cell>
        </row>
        <row r="124">
          <cell r="S124" t="str">
            <v>상진10</v>
          </cell>
          <cell r="T124">
            <v>4</v>
          </cell>
          <cell r="U124">
            <v>1.9</v>
          </cell>
        </row>
        <row r="125">
          <cell r="S125" t="str">
            <v>보진10</v>
          </cell>
          <cell r="T125">
            <v>4</v>
          </cell>
          <cell r="U125">
            <v>1.9</v>
          </cell>
        </row>
        <row r="126">
          <cell r="S126" t="str">
            <v>기진10</v>
          </cell>
          <cell r="T126">
            <v>4</v>
          </cell>
          <cell r="U126">
            <v>1.9</v>
          </cell>
        </row>
        <row r="127">
          <cell r="S127" t="str">
            <v>매L32</v>
          </cell>
          <cell r="T127">
            <v>6.1999999999999993</v>
          </cell>
          <cell r="U127">
            <v>2.032</v>
          </cell>
        </row>
        <row r="128">
          <cell r="S128" t="str">
            <v>매불32</v>
          </cell>
          <cell r="T128">
            <v>4.0999999999999996</v>
          </cell>
          <cell r="U128">
            <v>2.032</v>
          </cell>
        </row>
      </sheetData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락갱조도"/>
      <sheetName val="말고개터널조도계산서"/>
      <sheetName val="말고개터널조명전압강하"/>
      <sheetName val="CABLE굵기산출"/>
      <sheetName val="ST BOX "/>
      <sheetName val="CABLE TRAY용적산정"/>
      <sheetName val="ST부하계산"/>
      <sheetName val="단가"/>
      <sheetName val="DT"/>
      <sheetName val="롤러"/>
      <sheetName val="BH"/>
      <sheetName val="펌프차타설"/>
      <sheetName val="보건노"/>
      <sheetName val="사통"/>
      <sheetName val="INPUT"/>
      <sheetName val="내역"/>
      <sheetName val="DATE"/>
      <sheetName val="DATA"/>
    </sheetNames>
    <sheetDataSet>
      <sheetData sheetId="0" refreshError="1"/>
      <sheetData sheetId="1" refreshError="1"/>
      <sheetData sheetId="2" refreshError="1">
        <row r="11">
          <cell r="P11">
            <v>17581.645720588636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구원가계산"/>
      <sheetName val="단가"/>
      <sheetName val="DT"/>
      <sheetName val="롤러"/>
      <sheetName val="BH"/>
      <sheetName val="펌프차타설"/>
      <sheetName val="장비집계"/>
      <sheetName val="노임,재료비"/>
      <sheetName val="노임단가"/>
      <sheetName val="안정검토(온1)"/>
      <sheetName val="말고개터널조명전압강하"/>
      <sheetName val="VXXXXX"/>
      <sheetName val="데이타"/>
      <sheetName val="식재인부"/>
      <sheetName val="설변내역"/>
      <sheetName val="내역서"/>
      <sheetName val="INPUT"/>
      <sheetName val="수량산출"/>
      <sheetName val="1차증가원가계산"/>
      <sheetName val="일목"/>
      <sheetName val="일위"/>
      <sheetName val="노임이"/>
      <sheetName val="개별직종노임단가(2003.9)"/>
      <sheetName val="2호맨홀공제수량"/>
      <sheetName val="01"/>
      <sheetName val="Sheet2"/>
      <sheetName val="Sheet3"/>
      <sheetName val="공내역"/>
      <sheetName val="2000노임기준"/>
      <sheetName val="설명"/>
      <sheetName val="표지 (2)"/>
      <sheetName val="ABUT수량-A1"/>
      <sheetName val="#REF"/>
      <sheetName val="사통"/>
      <sheetName val="DATE"/>
      <sheetName val="(A)내역서"/>
      <sheetName val="교각계산"/>
      <sheetName val="갑지"/>
      <sheetName val="I一般比"/>
      <sheetName val="을"/>
      <sheetName val="일위대가"/>
      <sheetName val="일위대가(가설)"/>
      <sheetName val="상 부"/>
      <sheetName val="토사(PE)"/>
      <sheetName val="노임(1차)"/>
      <sheetName val="단가 및 재료비"/>
      <sheetName val="중기사용료산출근거"/>
      <sheetName val="단가산출2"/>
      <sheetName val="단가산출1"/>
      <sheetName val="공사별 가중치 산출근거(토목)"/>
      <sheetName val="가중치근거(조경)"/>
      <sheetName val="2BOX본체"/>
      <sheetName val="약품공급2"/>
      <sheetName val="목록"/>
      <sheetName val="원가계산"/>
      <sheetName val="건축집계"/>
      <sheetName val="원내역"/>
      <sheetName val="3.하중산정4.지지력"/>
      <sheetName val="DATA"/>
      <sheetName val="계수시트"/>
      <sheetName val="원가계산서"/>
      <sheetName val="수주추정"/>
      <sheetName val="보건노"/>
      <sheetName val="S0"/>
      <sheetName val="2000전체분"/>
      <sheetName val="2000년1차"/>
      <sheetName val="호선별집계"/>
      <sheetName val="터파기및재료"/>
      <sheetName val="구조물철거타공정이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맨홀공제단위수량"/>
      <sheetName val="공제길이"/>
      <sheetName val="지수단관"/>
      <sheetName val="기존맨홀파취복구"/>
      <sheetName val="직관 산출 근거"/>
      <sheetName val="자재산출"/>
      <sheetName val="수량산출"/>
      <sheetName val="수량 집계"/>
      <sheetName val="말뚝물량"/>
      <sheetName val="공구원가계산"/>
      <sheetName val="말고개터널조명전압강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공구원가계산"/>
      <sheetName val="내역서"/>
      <sheetName val="노무,재료"/>
      <sheetName val="PAC"/>
      <sheetName val="기타 정보통신공사"/>
      <sheetName val="DT"/>
      <sheetName val="롤러"/>
      <sheetName val="BH"/>
      <sheetName val="펌프차타설"/>
      <sheetName val="안정검토(온1)"/>
      <sheetName val="수량산출"/>
      <sheetName val="재료단가"/>
      <sheetName val="해군5APT"/>
      <sheetName val="DATE"/>
      <sheetName val="말고개터널조명전압강하"/>
      <sheetName val="접속도로1"/>
      <sheetName val="식재"/>
      <sheetName val="시설물"/>
      <sheetName val="식재출력용"/>
      <sheetName val="유지관리"/>
      <sheetName val="4차원가계산서"/>
      <sheetName val="데리네이타현황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문학간접"/>
      <sheetName val="전익자재"/>
      <sheetName val="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갑  지"/>
      <sheetName val="원가계산"/>
      <sheetName val="품셈TABLE"/>
      <sheetName val="화재 탐지 설비"/>
      <sheetName val="간접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목데이타"/>
      <sheetName val="수목표준대가"/>
      <sheetName val="설명"/>
      <sheetName val="6호기"/>
      <sheetName val="Sheet1"/>
      <sheetName val="Customer Databas"/>
      <sheetName val="AS포장복구 "/>
      <sheetName val="2000.11월설계내역"/>
      <sheetName val="건축2"/>
      <sheetName val="기타 정보통신공사"/>
      <sheetName val="노임단가"/>
      <sheetName val="단가조사"/>
      <sheetName val="공종단가"/>
      <sheetName val="참고"/>
      <sheetName val="공사개요"/>
      <sheetName val="표지 (2)"/>
      <sheetName val="장비별표(오거보링)(Ø400)(12M)"/>
      <sheetName val="단가대비표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Total"/>
      <sheetName val="원내역"/>
      <sheetName val="수량산출서"/>
      <sheetName val="간선계산"/>
      <sheetName val="이름표지정"/>
      <sheetName val="자재단가조사표-수목"/>
      <sheetName val="가설공사비"/>
      <sheetName val="도로구조공사비"/>
      <sheetName val="도로토공공사비"/>
      <sheetName val="여수토공사비"/>
      <sheetName val="1차증가원가계산"/>
      <sheetName val="기초일위"/>
      <sheetName val="시설일위"/>
      <sheetName val="조명일위"/>
      <sheetName val="직재"/>
      <sheetName val="재집"/>
      <sheetName val="금액"/>
      <sheetName val="데리네이타현황"/>
      <sheetName val="일위대가"/>
      <sheetName val="일위대가(가설)"/>
      <sheetName val="골조시행"/>
      <sheetName val="교사기준면적(초등)"/>
      <sheetName val="단가 및 재료비"/>
      <sheetName val="단가산출2"/>
      <sheetName val="내역"/>
      <sheetName val="건축-물가변동"/>
      <sheetName val="현장관리비"/>
      <sheetName val="2000년1차"/>
      <sheetName val="2000전체분"/>
      <sheetName val="금융비용"/>
      <sheetName val="준검 내역서"/>
      <sheetName val="공종별원가계산"/>
      <sheetName val="가감수량"/>
      <sheetName val="맨홀수량산출"/>
      <sheetName val="금액내역서"/>
      <sheetName val="9811"/>
      <sheetName val="남양내역"/>
      <sheetName val="단가산출"/>
      <sheetName val="49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총괄내역"/>
      <sheetName val="Sheet1 (2)"/>
      <sheetName val="노임이"/>
      <sheetName val="노무,재료"/>
      <sheetName val="기본단가표"/>
      <sheetName val="DANGA"/>
      <sheetName val="시멘트"/>
      <sheetName val="개인"/>
      <sheetName val="견적시담(송포2공구)"/>
      <sheetName val="별표집계"/>
      <sheetName val="단가산출1"/>
      <sheetName val="A"/>
      <sheetName val="전체"/>
      <sheetName val="EACT10"/>
      <sheetName val="공종목록표"/>
      <sheetName val="전기"/>
      <sheetName val="data"/>
      <sheetName val="직접경비"/>
      <sheetName val="직접인건비"/>
      <sheetName val="총괄내역서"/>
      <sheetName val="자재단가"/>
      <sheetName val="토공산출(주차장)"/>
      <sheetName val="현장관리"/>
      <sheetName val="공통가설"/>
      <sheetName val="매입"/>
      <sheetName val="토공산출 (아파트)"/>
      <sheetName val="조명시설"/>
      <sheetName val="Sheet4"/>
      <sheetName val="9509"/>
      <sheetName val="단가"/>
      <sheetName val="철콘"/>
      <sheetName val="년도별시공"/>
      <sheetName val="10공구일위"/>
      <sheetName val="Mc1"/>
      <sheetName val="비목군분류일위"/>
      <sheetName val="횡배수관토공수량"/>
      <sheetName val="수목단가"/>
      <sheetName val="시설수량표"/>
      <sheetName val="식재수량표"/>
      <sheetName val="간접비"/>
      <sheetName val="평가내역"/>
      <sheetName val="연습"/>
      <sheetName val="전주2本1"/>
      <sheetName val="1.설계조건"/>
      <sheetName val="2공구산출내역"/>
      <sheetName val="기초자료입력"/>
      <sheetName val="GAS"/>
      <sheetName val="일위대가-1"/>
      <sheetName val="개소별수량산출"/>
      <sheetName val="123"/>
      <sheetName val="INPUT"/>
      <sheetName val="입찰"/>
      <sheetName val="현경"/>
      <sheetName val="품셈"/>
      <sheetName val="식재일위"/>
      <sheetName val="기계경비적용기준"/>
      <sheetName val="전기혼잡제경비(45)"/>
      <sheetName val="현장"/>
      <sheetName val="참조"/>
      <sheetName val="산출내역서집계표"/>
      <sheetName val="DC-O-4-S(설명서)"/>
      <sheetName val="물가자료"/>
      <sheetName val="BID"/>
      <sheetName val="ABUT수량-A1"/>
      <sheetName val="파일의이용"/>
      <sheetName val="노임(1차)"/>
      <sheetName val="내역(APT)"/>
      <sheetName val="기계설비-물가변동"/>
      <sheetName val="골조대비내역"/>
      <sheetName val="정렬"/>
      <sheetName val="공내역"/>
      <sheetName val="5 일위목록"/>
      <sheetName val="7 단가조사"/>
      <sheetName val="6 일위대가"/>
      <sheetName val="참조M"/>
      <sheetName val="운동장 (2)"/>
      <sheetName val="자재 집계표"/>
      <sheetName val="말고개터널조명전압강하"/>
      <sheetName val="예산명세서"/>
      <sheetName val="설계명세서"/>
      <sheetName val="자료입력"/>
      <sheetName val="E.P.T수량산출서"/>
      <sheetName val="일위목록"/>
      <sheetName val="Ⅶ-2.현장경비산출"/>
      <sheetName val="실행간접비용"/>
      <sheetName val="合成単価作成表-BLDG"/>
      <sheetName val="일위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수안보-MBR1"/>
      <sheetName val="제수"/>
      <sheetName val="공기"/>
      <sheetName val="토목주소"/>
      <sheetName val="공사비예산서(토목분)"/>
      <sheetName val="중기사용료산출근거"/>
      <sheetName val="일위대가목차"/>
      <sheetName val="설계예산서"/>
      <sheetName val="기초자료"/>
      <sheetName val="예가표"/>
      <sheetName val="교육종류"/>
      <sheetName val="주요항목별"/>
      <sheetName val="사급자재"/>
      <sheetName val="배수내역"/>
      <sheetName val="DT"/>
      <sheetName val="롤러"/>
      <sheetName val="펌프차타설"/>
      <sheetName val="시설물기초"/>
      <sheetName val="견적"/>
      <sheetName val="입력자료"/>
      <sheetName val="준공정산"/>
      <sheetName val="1차 내역서"/>
      <sheetName val="부하계산서"/>
      <sheetName val="자료"/>
      <sheetName val="간선"/>
      <sheetName val="전압"/>
      <sheetName val="조도"/>
      <sheetName val="동력"/>
      <sheetName val="DB@Acess"/>
      <sheetName val="Civil"/>
      <sheetName val="총괄표"/>
      <sheetName val="대가표(품셈)"/>
      <sheetName val="2.대외공문"/>
      <sheetName val="공사요율산출표"/>
      <sheetName val="에너지동"/>
      <sheetName val="공구원가계산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가도공"/>
      <sheetName val="상 부"/>
      <sheetName val="부대공Ⅱ"/>
      <sheetName val="조건"/>
      <sheetName val="동해title"/>
      <sheetName val="경산"/>
      <sheetName val="계수시트"/>
      <sheetName val="설계내역일위"/>
      <sheetName val="현관"/>
      <sheetName val="인원"/>
      <sheetName val="부하계산"/>
      <sheetName val="관공일위대가"/>
      <sheetName val="JUCKEYK"/>
      <sheetName val="단위단가"/>
      <sheetName val="중기일위대가"/>
      <sheetName val="견적율"/>
      <sheetName val="토공수량"/>
      <sheetName val="충주"/>
      <sheetName val="귀래 설계 공내역서"/>
      <sheetName val="BH"/>
      <sheetName val="총괄표1"/>
      <sheetName val="퇴직금(울산천상)"/>
      <sheetName val="전선 및 전선관"/>
      <sheetName val="금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토공집계"/>
      <sheetName val="일반부표"/>
      <sheetName val="예산갑지"/>
      <sheetName val="단가표 (2)"/>
      <sheetName val="입찰안"/>
      <sheetName val="밸브설치"/>
      <sheetName val="지주목시비량산출서"/>
      <sheetName val="MOTOR"/>
      <sheetName val="설계내"/>
      <sheetName val="SG"/>
      <sheetName val="설계내역서"/>
      <sheetName val="소야공정계획표"/>
      <sheetName val="약품설비"/>
      <sheetName val="기기리스트"/>
      <sheetName val="일위집계표"/>
      <sheetName val="시공"/>
      <sheetName val="안정검토(온1)"/>
      <sheetName val="노무비단가"/>
      <sheetName val="공사비총괄표"/>
      <sheetName val="지수"/>
      <sheetName val="산출근거"/>
      <sheetName val="1안"/>
      <sheetName val="공통비총괄표"/>
      <sheetName val="내역서2안"/>
      <sheetName val="원가"/>
      <sheetName val="가스내역"/>
      <sheetName val="대치판정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내역서01"/>
      <sheetName val="조명율표"/>
      <sheetName val="공종집계"/>
      <sheetName val="01"/>
      <sheetName val="날개벽(좌,우=60도-4개)"/>
      <sheetName val="EQT-ESTN"/>
      <sheetName val="퍼스트"/>
      <sheetName val="정화조방수미장"/>
      <sheetName val="코드"/>
      <sheetName val="D&amp;P특기사항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단가비교"/>
      <sheetName val="JUCK"/>
      <sheetName val="평교-내역"/>
      <sheetName val="지급자재"/>
      <sheetName val="제잡비"/>
      <sheetName val="토집"/>
      <sheetName val="노무비"/>
      <sheetName val="날개벽수량표"/>
      <sheetName val="자단"/>
      <sheetName val="인공산출"/>
      <sheetName val="1호인버트수량"/>
      <sheetName val="석축설면"/>
      <sheetName val="법면단"/>
      <sheetName val="설계조건"/>
      <sheetName val="안정계산"/>
      <sheetName val="단면검토"/>
      <sheetName val="SCHE"/>
      <sheetName val="bearing"/>
      <sheetName val="4-10"/>
      <sheetName val="단가표_(2)"/>
      <sheetName val="WORK"/>
      <sheetName val="잡비"/>
      <sheetName val="투찰금액"/>
      <sheetName val="간지"/>
      <sheetName val="배수공"/>
      <sheetName val="정부노임단가"/>
      <sheetName val="참조(2)"/>
      <sheetName val="FB25JN"/>
      <sheetName val="3.바닥판  "/>
      <sheetName val="설계"/>
      <sheetName val="일위대가목록"/>
      <sheetName val="각종단가"/>
      <sheetName val="Sheet6"/>
      <sheetName val="실행철강하도"/>
      <sheetName val="당초내역서"/>
      <sheetName val="기성내역"/>
      <sheetName val="계산내역(설비)"/>
      <sheetName val="건축내역서"/>
      <sheetName val="설비내역서"/>
      <sheetName val="전기내역서"/>
      <sheetName val="인부신상자료"/>
      <sheetName val=" 견적서"/>
      <sheetName val="적용기준"/>
      <sheetName val="하수급견적대비"/>
      <sheetName val="공정코드"/>
      <sheetName val="동력부하계산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위치조서"/>
      <sheetName val="재료단가"/>
      <sheetName val="전기일위대가"/>
      <sheetName val="9GNG운반"/>
      <sheetName val="가스(내역)"/>
      <sheetName val="천방교접속"/>
      <sheetName val="기계실 D200"/>
      <sheetName val="근거(기밀댐퍼)"/>
      <sheetName val="설계예시"/>
      <sheetName val="을"/>
      <sheetName val="1차_내역서"/>
      <sheetName val="가로등"/>
      <sheetName val="공사발의서"/>
      <sheetName val="S0"/>
      <sheetName val="절감계산"/>
      <sheetName val="총괄"/>
      <sheetName val="건축(을)"/>
      <sheetName val="가설"/>
      <sheetName val="구조포설"/>
      <sheetName val="복구"/>
      <sheetName val="부대"/>
      <sheetName val="부호표"/>
      <sheetName val="토공"/>
      <sheetName val="전계가"/>
      <sheetName val="전기공사"/>
      <sheetName val="炷舅_XLS_데이타'!$E$124"/>
      <sheetName val="ls_노임"/>
      <sheetName val="炷舅_XLS"/>
      <sheetName val="가격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공사비집계표"/>
      <sheetName val="PAINT"/>
      <sheetName val="EQUIP-H"/>
      <sheetName val="수량집계"/>
      <sheetName val="A-4"/>
      <sheetName val="교대시점"/>
      <sheetName val="평형별수량표"/>
      <sheetName val="가설개략"/>
      <sheetName val="을지"/>
      <sheetName val="평당"/>
      <sheetName val="매입세"/>
      <sheetName val="창호"/>
      <sheetName val="sub"/>
      <sheetName val="N賃率-職"/>
      <sheetName val="배수판"/>
      <sheetName val="설계기준"/>
      <sheetName val="2.2.10.샤시등"/>
      <sheetName val="내역1"/>
      <sheetName val="TEL"/>
      <sheetName val="말뚝지지력산정"/>
      <sheetName val="대공종"/>
      <sheetName val="실행"/>
      <sheetName val="주관사업"/>
      <sheetName val="시추주상도"/>
      <sheetName val="부안일위"/>
      <sheetName val="과세내역(세부)"/>
      <sheetName val="기초1"/>
      <sheetName val="품셈표"/>
      <sheetName val="자판실행"/>
      <sheetName val="신표지1"/>
      <sheetName val="P-산#1-1(WOWA1)"/>
      <sheetName val="와동25-3(변경)"/>
      <sheetName val="3.공통공사대비"/>
      <sheetName val="6PILE  (돌출)"/>
      <sheetName val="TB-내역서"/>
      <sheetName val="성곽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PW3"/>
      <sheetName val="PW4"/>
      <sheetName val="SC1"/>
      <sheetName val="PE"/>
      <sheetName val="PM"/>
      <sheetName val="TR"/>
      <sheetName val="Sheet13"/>
      <sheetName val="발전기"/>
      <sheetName val="Sheet14"/>
      <sheetName val="영업.일1"/>
      <sheetName val="전등설비"/>
      <sheetName val="G.R300경비"/>
      <sheetName val="담장산출"/>
      <sheetName val="통합내역"/>
      <sheetName val="재정비직인"/>
      <sheetName val="토공집계표"/>
      <sheetName val="수목데이타 "/>
      <sheetName val="邅☳"/>
      <sheetName val="우수공"/>
      <sheetName val="설계가"/>
      <sheetName val="COVER"/>
      <sheetName val="GAEYO"/>
      <sheetName val="cable-data"/>
      <sheetName val="내2"/>
      <sheetName val="ENTRY"/>
      <sheetName val="22인공"/>
      <sheetName val="현장관리비 산출내역"/>
      <sheetName val="소요자재"/>
      <sheetName val="노무산출서"/>
      <sheetName val="철거산출근거"/>
      <sheetName val="사전공사"/>
      <sheetName val="투자효율분석"/>
      <sheetName val="오억미만"/>
      <sheetName val="EJ"/>
      <sheetName val="현장조사"/>
      <sheetName val="요약&amp;결과"/>
      <sheetName val="증감내역서"/>
      <sheetName val="견적서"/>
      <sheetName val="공사원가"/>
      <sheetName val="계약내역서(을지)"/>
      <sheetName val="기성내역서표지"/>
      <sheetName val="1.가설"/>
      <sheetName val="4.목공사"/>
      <sheetName val="덕소내역"/>
      <sheetName val="일위대가(건축)"/>
      <sheetName val="-배수구조물⳵토공"/>
      <sheetName val="실행(표지,갑,을)"/>
      <sheetName val="날개벽"/>
      <sheetName val="암거단위-1련"/>
      <sheetName val="프랜트면허"/>
      <sheetName val="5.전사투자계획종함안"/>
      <sheetName val="경상비"/>
      <sheetName val="98지급계획"/>
      <sheetName val="관리,공감"/>
      <sheetName val="도급원가"/>
      <sheetName val="수량집계표"/>
      <sheetName val="공종별수량집계"/>
      <sheetName val="부대내역"/>
      <sheetName val="제잡비집계"/>
      <sheetName val="가설건물"/>
      <sheetName val="70%"/>
      <sheetName val="ITEM"/>
      <sheetName val="터널조도"/>
      <sheetName val="이름정의"/>
      <sheetName val="초기화면"/>
      <sheetName val="단목"/>
      <sheetName val="토목수량"/>
      <sheetName val="3차준공"/>
      <sheetName val="MAIN"/>
      <sheetName val="단면가정"/>
      <sheetName val="토목"/>
      <sheetName val="공사비산출내역"/>
      <sheetName val="3.하중산정4.지지력"/>
      <sheetName val="부하(성남)"/>
      <sheetName val="투입비"/>
      <sheetName val="철근량"/>
      <sheetName val="참고자료"/>
      <sheetName val="진주방향"/>
      <sheetName val="Y-WORK"/>
      <sheetName val="자재"/>
      <sheetName val="I一般比"/>
      <sheetName val="전차선로 물량표"/>
      <sheetName val="한강운반비"/>
      <sheetName val="공통(20-91)"/>
      <sheetName val="2호맨홀공제수량"/>
      <sheetName val="신우"/>
      <sheetName val="연돌일위집계"/>
      <sheetName val="토공실행"/>
      <sheetName val="영창26"/>
      <sheetName val="경율산정.XLS"/>
      <sheetName val="차수"/>
      <sheetName val="Ȁ_x0004_夁瓅"/>
      <sheetName val="기초공"/>
      <sheetName val="기둥(원형)"/>
      <sheetName val="관기성공.내"/>
      <sheetName val="경비"/>
      <sheetName val="7단가"/>
      <sheetName val="table"/>
      <sheetName val="현장지지물물량"/>
      <sheetName val="토공정보"/>
      <sheetName val="물량표"/>
      <sheetName val="XREF"/>
      <sheetName val="감가상각누계액"/>
      <sheetName val="HVAC"/>
      <sheetName val="woo(mac)"/>
      <sheetName val="횡배수관수량집계"/>
      <sheetName val="횡배수관기초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1공구"/>
      <sheetName val="단가"/>
      <sheetName val="데이타"/>
      <sheetName val="식재인부"/>
      <sheetName val="시설물일위"/>
      <sheetName val="교대시점"/>
      <sheetName val="총괄서"/>
      <sheetName val="수로BOX"/>
      <sheetName val="단가산출서 (2)"/>
      <sheetName val="단가산출서"/>
      <sheetName val="매인"/>
      <sheetName val="가설공사"/>
      <sheetName val="단가결정"/>
      <sheetName val="내역아"/>
      <sheetName val="울타리"/>
      <sheetName val="내역서(삼호)"/>
      <sheetName val="제경비"/>
      <sheetName val="공조기휀"/>
      <sheetName val="수량산출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계수시트"/>
      <sheetName val="원가계산서"/>
      <sheetName val="시설물일위"/>
      <sheetName val="수량산출"/>
      <sheetName val="반월조경"/>
      <sheetName val="데이타"/>
      <sheetName val="식재인부"/>
      <sheetName val="가설공사"/>
      <sheetName val="단가결정"/>
      <sheetName val="내역아"/>
      <sheetName val="울타리"/>
      <sheetName val="터파기및재료"/>
      <sheetName val="데리네이타현황"/>
      <sheetName val="#REF"/>
      <sheetName val="단가산출서 (2)"/>
      <sheetName val="단가산출서"/>
      <sheetName val="매인"/>
      <sheetName val="DATE"/>
      <sheetName val="구분표"/>
      <sheetName val="제원입력"/>
      <sheetName val="공구원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총괄서"/>
      <sheetName val="식재"/>
      <sheetName val="시설물"/>
      <sheetName val="식재출력용"/>
      <sheetName val="유지관리"/>
      <sheetName val="단가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내역서"/>
      <sheetName val="개산급갑지"/>
      <sheetName val="개산급내역서"/>
      <sheetName val="제경비(기성)"/>
      <sheetName val="수량산출"/>
      <sheetName val="식재"/>
      <sheetName val="시설물"/>
      <sheetName val="식재출력용"/>
      <sheetName val="유지관리"/>
      <sheetName val="단가"/>
      <sheetName val="단가조사"/>
      <sheetName val="개비온집계"/>
      <sheetName val="99노임기준"/>
      <sheetName val="단가대비표"/>
      <sheetName val="일위대가"/>
      <sheetName val="개비온 단위"/>
      <sheetName val="개거산출내역"/>
      <sheetName val="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_x0000_ÿ"/>
      <sheetName val="원가계산서"/>
      <sheetName val="총괄내역서"/>
      <sheetName val="기타경비내역서"/>
      <sheetName val="내역서"/>
      <sheetName val="일위대가총괄"/>
      <sheetName val="일위대가"/>
      <sheetName val="단가대비표"/>
      <sheetName val="단가산출"/>
      <sheetName val="99노임기준"/>
      <sheetName val="식재"/>
      <sheetName val="시설물"/>
      <sheetName val="식재출력용"/>
      <sheetName val="유지관리"/>
      <sheetName val="단가"/>
      <sheetName val="노임단가"/>
      <sheetName val="개거산출내역"/>
      <sheetName val="ABUT수량-A1"/>
      <sheetName val="단가조사"/>
      <sheetName val="****"/>
      <sheetName val="단가일람"/>
      <sheetName val="조경일람"/>
      <sheetName val="데이타"/>
      <sheetName val="식재인부"/>
      <sheetName val="집수정단위수량산출"/>
      <sheetName val="대창(함평)"/>
      <sheetName val="노무비"/>
      <sheetName val="수량산출"/>
      <sheetName val="DATE"/>
      <sheetName val="토적표"/>
      <sheetName val="계수시트"/>
      <sheetName val="00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버팀보"/>
      <sheetName val="수량산출"/>
      <sheetName val="수량집계"/>
      <sheetName val="SK판넬"/>
      <sheetName val="H-PILE"/>
      <sheetName val="내역서"/>
      <sheetName val="99노임기준"/>
      <sheetName val="단가대비표"/>
      <sheetName val="일위대가"/>
      <sheetName val="인원계획-미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책집계"/>
      <sheetName val="L형계산서"/>
      <sheetName val="산마루측구"/>
      <sheetName val="J형계산서"/>
      <sheetName val="U형계산서"/>
      <sheetName val="유공관계산서"/>
      <sheetName val="토공집계표"/>
      <sheetName val="토적표"/>
      <sheetName val="배수집계"/>
      <sheetName val="구조물명세"/>
      <sheetName val="사면집계"/>
      <sheetName val="구조집계"/>
      <sheetName val="좌안도로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단가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배수공수집"/>
      <sheetName val="배수암거수집"/>
      <sheetName val="배수통관수집"/>
      <sheetName val="암거구체수량"/>
      <sheetName val="1+340"/>
      <sheetName val="암거날개벽집계"/>
      <sheetName val="날개벽수량"/>
      <sheetName val="날개토공"/>
      <sheetName val="날개벽공제"/>
      <sheetName val="스페이서(날개벽)"/>
      <sheetName val="난간차수벽접속저판집"/>
      <sheetName val="난간,차수벽"/>
      <sheetName val="암거유출입부접속저판"/>
      <sheetName val="횡배명세"/>
      <sheetName val="배수관구체 단위수량"/>
      <sheetName val="날개D1000"/>
      <sheetName val="유입날토공(1000)"/>
      <sheetName val="날개D800"/>
      <sheetName val="유입날토공(800)"/>
      <sheetName val="날개D600"/>
      <sheetName val="유입날토공(600)"/>
      <sheetName val="99노임기준"/>
      <sheetName val="단가대비표"/>
      <sheetName val="일위대가"/>
      <sheetName val="개거산출내역"/>
      <sheetName val="좌안도로"/>
      <sheetName val="안정검토(온1)"/>
      <sheetName val="원가계산서"/>
      <sheetName val="일위대가표"/>
      <sheetName val="거래처등록"/>
      <sheetName val="참고자료"/>
      <sheetName val="식재"/>
      <sheetName val="시설물"/>
      <sheetName val="식재출력용"/>
      <sheetName val="유지관리"/>
      <sheetName val="단가"/>
      <sheetName val="단가조사"/>
      <sheetName val="수량산출"/>
      <sheetName val="DATE"/>
      <sheetName val="기타 정보통신공사"/>
      <sheetName val="상 부"/>
      <sheetName val="노무,재료"/>
      <sheetName val="슬래브(유곡)"/>
      <sheetName val="단가(자재)"/>
      <sheetName val="단가(노임)"/>
      <sheetName val="기초목록"/>
      <sheetName val="내역서"/>
      <sheetName val="SLAB&quot;1&quot;"/>
      <sheetName val="DATA1"/>
      <sheetName val="INPUT"/>
      <sheetName val="배수관토공산출"/>
      <sheetName val="H-PILE수량집계"/>
      <sheetName val="개비온집계"/>
      <sheetName val="개비온 단위"/>
      <sheetName val="N賃率-職"/>
      <sheetName val="대창(함평)"/>
      <sheetName val="노무비"/>
      <sheetName val="단위중량"/>
      <sheetName val="데이타"/>
      <sheetName val="식재인부"/>
      <sheetName val="기본사항"/>
      <sheetName val="수량산출(음암)"/>
      <sheetName val="기성내역서표지"/>
      <sheetName val="변경내역서간지"/>
      <sheetName val="설계내역서"/>
      <sheetName val="대로근거"/>
      <sheetName val="구체"/>
      <sheetName val="좌측날개벽"/>
      <sheetName val="우측날개벽"/>
      <sheetName val="A-4"/>
      <sheetName val="단가일람"/>
      <sheetName val="조경일람"/>
      <sheetName val="목재동바리"/>
      <sheetName val="Front"/>
      <sheetName val="wall"/>
      <sheetName val="보상"/>
      <sheetName val="터파기및재료"/>
      <sheetName val="집수정단위수량산출"/>
      <sheetName val="입찰안"/>
      <sheetName val="단위수량"/>
      <sheetName val="가시설수량"/>
      <sheetName val="말뚝지지력산정"/>
      <sheetName val="#REF"/>
      <sheetName val="연동내역"/>
      <sheetName val="총괄내역서"/>
      <sheetName val="총괄서"/>
      <sheetName val="산출근거표"/>
      <sheetName val="INPUTDATA"/>
      <sheetName val="직노"/>
      <sheetName val="내역서(삼호)"/>
      <sheetName val="총 괄 표"/>
      <sheetName val="단위수량산출"/>
      <sheetName val="단가목록"/>
      <sheetName val="일위목록"/>
      <sheetName val="노임목록"/>
      <sheetName val="준검 내역서"/>
      <sheetName val="데리네이타현황"/>
      <sheetName val="우배수"/>
      <sheetName val="연장및면적(좌측)"/>
      <sheetName val="철근량 산정"/>
      <sheetName val="정공공사"/>
      <sheetName val="단가산출서 (2)"/>
      <sheetName val="단가산출서"/>
      <sheetName val="기계경비"/>
      <sheetName val="노임"/>
      <sheetName val="일반자재"/>
      <sheetName val="배수공"/>
      <sheetName val="도근좌표"/>
      <sheetName val="Sheet1"/>
      <sheetName val="산출내역서집계표"/>
      <sheetName val="토공 total"/>
      <sheetName val="3BL공동구 수량"/>
      <sheetName val="공종목록표"/>
      <sheetName val="A2"/>
      <sheetName val="대창(장성)"/>
      <sheetName val="대창(함평)-창열"/>
      <sheetName val="9811"/>
      <sheetName val="PAD TR보호대기초"/>
      <sheetName val="기별"/>
      <sheetName val="우각부보강"/>
      <sheetName val="노임,재료비"/>
      <sheetName val="3련 BOX"/>
      <sheetName val="흥양2교토공집계표"/>
      <sheetName val="용수량(생활용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겉표지"/>
      <sheetName val="총괄집계표"/>
      <sheetName val="산출내역서"/>
      <sheetName val="원표 "/>
      <sheetName val="내역서"/>
      <sheetName val="일위대가목록"/>
      <sheetName val="일위대가"/>
      <sheetName val="기초일위"/>
      <sheetName val="중기목록"/>
      <sheetName val="중기단가"/>
      <sheetName val="단산"/>
      <sheetName val="재료비단가"/>
      <sheetName val="노무비단가"/>
      <sheetName val="토공량"/>
      <sheetName val="잔디량"/>
      <sheetName val="수량집계"/>
      <sheetName val="지주목수량"/>
      <sheetName val="수량산출(1)"/>
      <sheetName val="수량산출 (2)"/>
      <sheetName val="토적표"/>
      <sheetName val="슬래브"/>
      <sheetName val="99노임기준"/>
      <sheetName val="단가대비표"/>
      <sheetName val="단가조사"/>
      <sheetName val="계수시트"/>
      <sheetName val="원가계산서"/>
      <sheetName val="설계기준"/>
      <sheetName val="내역1"/>
      <sheetName val="데이타"/>
      <sheetName val="식재인부"/>
      <sheetName val="설계명세서"/>
      <sheetName val="1단계"/>
      <sheetName val="입찰안"/>
      <sheetName val="노임단가"/>
      <sheetName val="수량산출"/>
      <sheetName val="목록"/>
      <sheetName val="말뚝지지력산정"/>
      <sheetName val="영남내륙권 조경내역(0818)변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">
          <cell r="B6">
            <v>65734</v>
          </cell>
        </row>
        <row r="7">
          <cell r="B7">
            <v>81246</v>
          </cell>
        </row>
        <row r="8">
          <cell r="B8">
            <v>87216</v>
          </cell>
        </row>
        <row r="9">
          <cell r="B9">
            <v>53719</v>
          </cell>
        </row>
        <row r="10">
          <cell r="B10">
            <v>61857</v>
          </cell>
        </row>
        <row r="11">
          <cell r="B11">
            <v>59707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노무비단가"/>
      <sheetName val="토적표"/>
      <sheetName val="PAC"/>
      <sheetName val="경산"/>
      <sheetName val="말뚝지지력산정"/>
      <sheetName val="H-PILE수량집계"/>
      <sheetName val="역T형교대(말뚝기초)"/>
      <sheetName val="99노임기준"/>
      <sheetName val="단가대비표"/>
      <sheetName val="일위대가"/>
      <sheetName val="수량산출"/>
      <sheetName val="내역서"/>
      <sheetName val="기본단가표"/>
      <sheetName val="전기"/>
      <sheetName val="8.PILE  (돌출)"/>
      <sheetName val="사통"/>
      <sheetName val="계수시트"/>
      <sheetName val="원가계산서"/>
      <sheetName val="노임단가"/>
      <sheetName val="철거산출근거"/>
      <sheetName val="내역서1999.8최종"/>
      <sheetName val="기초단가"/>
      <sheetName val="건1(일집)"/>
      <sheetName val="기1(일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설계설명서"/>
      <sheetName val="예정공정표"/>
      <sheetName val="내역서"/>
      <sheetName val="일위목록"/>
      <sheetName val="시설일위"/>
      <sheetName val="기초일위"/>
      <sheetName val="시설수량표"/>
      <sheetName val="자재단가"/>
      <sheetName val="노임단가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단가"/>
      <sheetName val="단가대비표"/>
      <sheetName val="99노임기준"/>
      <sheetName val="일위대가"/>
      <sheetName val="건축명"/>
      <sheetName val="기계명"/>
      <sheetName val="전기명"/>
      <sheetName val="토목명"/>
      <sheetName val="노무비단가"/>
      <sheetName val="건축일위"/>
      <sheetName val="그라우팅일위"/>
      <sheetName val="말뚝지지력산정"/>
      <sheetName val="설계기준"/>
      <sheetName val="내역1"/>
      <sheetName val="전기"/>
      <sheetName val="조명시설"/>
      <sheetName val="기본단가표"/>
      <sheetName val="관급자재대"/>
      <sheetName val="원가계산"/>
      <sheetName val="데이타"/>
      <sheetName val="식재인부"/>
      <sheetName val="토적표"/>
      <sheetName val="부락산내역(토목)22"/>
      <sheetName val="환경기계공정표 (3)"/>
      <sheetName val="H-PILE수량집계"/>
      <sheetName val="가시설수량"/>
      <sheetName val="AS포장복구 "/>
      <sheetName val="단가목록"/>
      <sheetName val="인력소운반"/>
      <sheetName val="중기사용료산출근거"/>
      <sheetName val="단가 및 재료비"/>
      <sheetName val="일위(시설)"/>
      <sheetName val="역T형교대(말뚝기초)"/>
      <sheetName val="Sheet1"/>
      <sheetName val="수량산출서"/>
      <sheetName val="단가(자재)"/>
      <sheetName val="단가(노임)"/>
      <sheetName val="기초목록"/>
      <sheetName val="철거산출근거"/>
      <sheetName val="설계명세서"/>
      <sheetName val="단중표"/>
      <sheetName val="목록"/>
      <sheetName val="XXXXXX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호표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합  계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A2">
            <v>1</v>
          </cell>
          <cell r="B2" t="str">
            <v>분수수조</v>
          </cell>
          <cell r="C2">
            <v>0</v>
          </cell>
          <cell r="D2" t="str">
            <v xml:space="preserve"> </v>
          </cell>
          <cell r="E2">
            <v>116099128</v>
          </cell>
          <cell r="F2">
            <v>47480906</v>
          </cell>
          <cell r="G2">
            <v>67999772</v>
          </cell>
          <cell r="H2">
            <v>618450</v>
          </cell>
        </row>
        <row r="3">
          <cell r="A3">
            <v>2</v>
          </cell>
          <cell r="B3" t="str">
            <v>화강석포장A</v>
          </cell>
          <cell r="C3" t="str">
            <v>회백색잔다듬</v>
          </cell>
          <cell r="D3" t="str">
            <v xml:space="preserve"> </v>
          </cell>
          <cell r="E3">
            <v>100390</v>
          </cell>
          <cell r="F3">
            <v>39353</v>
          </cell>
          <cell r="G3">
            <v>61037</v>
          </cell>
          <cell r="H3">
            <v>0</v>
          </cell>
        </row>
        <row r="4">
          <cell r="A4">
            <v>3</v>
          </cell>
          <cell r="B4" t="str">
            <v>화강석포장B</v>
          </cell>
          <cell r="C4" t="str">
            <v>흑색잔다듬</v>
          </cell>
          <cell r="D4" t="str">
            <v xml:space="preserve"> </v>
          </cell>
          <cell r="E4">
            <v>124590</v>
          </cell>
          <cell r="F4">
            <v>63553</v>
          </cell>
          <cell r="G4">
            <v>61037</v>
          </cell>
          <cell r="H4">
            <v>0</v>
          </cell>
        </row>
        <row r="5">
          <cell r="A5">
            <v>4</v>
          </cell>
          <cell r="B5" t="str">
            <v>화강석포장C</v>
          </cell>
          <cell r="C5" t="str">
            <v>흑색물갈기</v>
          </cell>
          <cell r="D5" t="str">
            <v xml:space="preserve"> </v>
          </cell>
          <cell r="E5">
            <v>136742</v>
          </cell>
          <cell r="F5">
            <v>71627</v>
          </cell>
          <cell r="G5">
            <v>65115</v>
          </cell>
          <cell r="H5">
            <v>0</v>
          </cell>
        </row>
        <row r="6">
          <cell r="A6">
            <v>5</v>
          </cell>
          <cell r="B6" t="str">
            <v>화강석경계석</v>
          </cell>
          <cell r="C6">
            <v>0</v>
          </cell>
          <cell r="D6" t="str">
            <v xml:space="preserve"> </v>
          </cell>
          <cell r="E6">
            <v>22157</v>
          </cell>
          <cell r="F6">
            <v>17110</v>
          </cell>
          <cell r="G6">
            <v>5047</v>
          </cell>
          <cell r="H6">
            <v>0</v>
          </cell>
        </row>
        <row r="7">
          <cell r="A7">
            <v>6</v>
          </cell>
          <cell r="B7" t="str">
            <v>화강석포장경계석</v>
          </cell>
          <cell r="C7" t="str">
            <v>재료분리용,회색</v>
          </cell>
          <cell r="D7" t="str">
            <v xml:space="preserve"> </v>
          </cell>
          <cell r="E7">
            <v>19487</v>
          </cell>
          <cell r="F7">
            <v>14440</v>
          </cell>
          <cell r="G7">
            <v>5047</v>
          </cell>
          <cell r="H7">
            <v>0</v>
          </cell>
        </row>
        <row r="8">
          <cell r="A8">
            <v>7</v>
          </cell>
          <cell r="B8" t="str">
            <v>점토블럭포장A</v>
          </cell>
          <cell r="C8" t="str">
            <v>T50</v>
          </cell>
          <cell r="D8" t="str">
            <v xml:space="preserve"> </v>
          </cell>
          <cell r="E8">
            <v>42363</v>
          </cell>
          <cell r="F8">
            <v>31485</v>
          </cell>
          <cell r="G8">
            <v>10801</v>
          </cell>
          <cell r="H8">
            <v>77</v>
          </cell>
        </row>
        <row r="9">
          <cell r="A9">
            <v>8</v>
          </cell>
          <cell r="B9" t="str">
            <v>점토블럭포장B</v>
          </cell>
          <cell r="C9" t="str">
            <v>T50</v>
          </cell>
          <cell r="D9" t="str">
            <v xml:space="preserve"> </v>
          </cell>
          <cell r="E9">
            <v>42363</v>
          </cell>
          <cell r="F9">
            <v>31485</v>
          </cell>
          <cell r="G9">
            <v>10801</v>
          </cell>
          <cell r="H9">
            <v>77</v>
          </cell>
        </row>
        <row r="10">
          <cell r="A10">
            <v>9</v>
          </cell>
          <cell r="B10" t="str">
            <v>터 파 기</v>
          </cell>
          <cell r="C10" t="str">
            <v>인력,보통토사,0~1M</v>
          </cell>
          <cell r="D10" t="str">
            <v/>
          </cell>
          <cell r="E10">
            <v>10136</v>
          </cell>
          <cell r="F10">
            <v>0</v>
          </cell>
          <cell r="G10">
            <v>10136</v>
          </cell>
          <cell r="H10">
            <v>0</v>
          </cell>
        </row>
        <row r="11">
          <cell r="A11">
            <v>10</v>
          </cell>
          <cell r="B11" t="str">
            <v>절    취</v>
          </cell>
          <cell r="C11" t="str">
            <v>인력,보통토사</v>
          </cell>
          <cell r="D11" t="str">
            <v/>
          </cell>
          <cell r="E11">
            <v>8109</v>
          </cell>
          <cell r="F11">
            <v>0</v>
          </cell>
          <cell r="G11">
            <v>8109</v>
          </cell>
          <cell r="H11">
            <v>0</v>
          </cell>
        </row>
        <row r="12">
          <cell r="A12">
            <v>11</v>
          </cell>
          <cell r="B12" t="str">
            <v>잔토처리</v>
          </cell>
          <cell r="C12" t="str">
            <v>인력,현장내</v>
          </cell>
          <cell r="D12" t="str">
            <v/>
          </cell>
          <cell r="E12">
            <v>10136</v>
          </cell>
          <cell r="F12">
            <v>0</v>
          </cell>
          <cell r="G12">
            <v>10136</v>
          </cell>
          <cell r="H12">
            <v>0</v>
          </cell>
        </row>
        <row r="13">
          <cell r="A13">
            <v>12</v>
          </cell>
          <cell r="B13" t="str">
            <v>되메우기 및 다짐</v>
          </cell>
          <cell r="C13" t="str">
            <v>인력</v>
          </cell>
          <cell r="D13" t="str">
            <v/>
          </cell>
          <cell r="E13">
            <v>10643</v>
          </cell>
          <cell r="F13">
            <v>0</v>
          </cell>
          <cell r="G13">
            <v>10643</v>
          </cell>
          <cell r="H13">
            <v>0</v>
          </cell>
        </row>
        <row r="14">
          <cell r="A14">
            <v>13</v>
          </cell>
          <cell r="B14" t="str">
            <v>되메우기</v>
          </cell>
          <cell r="C14" t="str">
            <v>인력</v>
          </cell>
          <cell r="D14" t="str">
            <v/>
          </cell>
          <cell r="E14">
            <v>5068</v>
          </cell>
          <cell r="F14">
            <v>0</v>
          </cell>
          <cell r="G14">
            <v>5068</v>
          </cell>
          <cell r="H14">
            <v>0</v>
          </cell>
        </row>
        <row r="15">
          <cell r="A15">
            <v>14</v>
          </cell>
          <cell r="B15" t="str">
            <v xml:space="preserve">잡석(쇄석)다짐 </v>
          </cell>
          <cell r="C15">
            <v>0</v>
          </cell>
          <cell r="D15" t="str">
            <v>0</v>
          </cell>
          <cell r="E15">
            <v>49947</v>
          </cell>
          <cell r="F15">
            <v>24100</v>
          </cell>
          <cell r="G15">
            <v>25341</v>
          </cell>
          <cell r="H15">
            <v>506</v>
          </cell>
        </row>
        <row r="16">
          <cell r="A16">
            <v>15</v>
          </cell>
          <cell r="B16" t="str">
            <v>몰     탈</v>
          </cell>
          <cell r="C16" t="str">
            <v>1:2</v>
          </cell>
          <cell r="D16" t="str">
            <v/>
          </cell>
          <cell r="E16">
            <v>122167</v>
          </cell>
          <cell r="F16">
            <v>71484</v>
          </cell>
          <cell r="G16">
            <v>50683</v>
          </cell>
          <cell r="H16">
            <v>0</v>
          </cell>
        </row>
        <row r="17">
          <cell r="A17">
            <v>16</v>
          </cell>
          <cell r="B17" t="str">
            <v>몰     탈</v>
          </cell>
          <cell r="C17" t="str">
            <v>1:3</v>
          </cell>
          <cell r="D17" t="str">
            <v/>
          </cell>
          <cell r="E17">
            <v>111596</v>
          </cell>
          <cell r="F17">
            <v>60913</v>
          </cell>
          <cell r="G17">
            <v>50683</v>
          </cell>
          <cell r="H17">
            <v>0</v>
          </cell>
        </row>
        <row r="18">
          <cell r="A18">
            <v>17</v>
          </cell>
          <cell r="B18" t="str">
            <v>레미콘타설</v>
          </cell>
          <cell r="C18" t="str">
            <v>철근</v>
          </cell>
          <cell r="D18" t="str">
            <v/>
          </cell>
          <cell r="E18">
            <v>30006</v>
          </cell>
          <cell r="F18">
            <v>0</v>
          </cell>
          <cell r="G18">
            <v>30006</v>
          </cell>
          <cell r="H18">
            <v>0</v>
          </cell>
        </row>
        <row r="19">
          <cell r="A19">
            <v>18</v>
          </cell>
          <cell r="B19" t="str">
            <v>레미콘타설</v>
          </cell>
          <cell r="C19" t="str">
            <v>무근</v>
          </cell>
          <cell r="D19" t="str">
            <v/>
          </cell>
          <cell r="E19">
            <v>27191</v>
          </cell>
          <cell r="F19">
            <v>0</v>
          </cell>
          <cell r="G19">
            <v>27191</v>
          </cell>
          <cell r="H19">
            <v>0</v>
          </cell>
        </row>
        <row r="20">
          <cell r="A20">
            <v>19</v>
          </cell>
          <cell r="B20" t="str">
            <v>합판거푸집</v>
          </cell>
          <cell r="C20" t="str">
            <v>1회,일반</v>
          </cell>
          <cell r="D20" t="str">
            <v/>
          </cell>
          <cell r="E20">
            <v>56378</v>
          </cell>
          <cell r="F20">
            <v>16236</v>
          </cell>
          <cell r="G20">
            <v>40142</v>
          </cell>
          <cell r="H20">
            <v>0</v>
          </cell>
        </row>
        <row r="21">
          <cell r="A21">
            <v>20</v>
          </cell>
          <cell r="B21" t="str">
            <v>합판거푸집</v>
          </cell>
          <cell r="C21" t="str">
            <v>3회,일반</v>
          </cell>
          <cell r="D21" t="str">
            <v/>
          </cell>
          <cell r="E21">
            <v>26390</v>
          </cell>
          <cell r="F21">
            <v>7484</v>
          </cell>
          <cell r="G21">
            <v>18906</v>
          </cell>
          <cell r="H21">
            <v>0</v>
          </cell>
        </row>
        <row r="22">
          <cell r="A22">
            <v>21</v>
          </cell>
          <cell r="B22" t="str">
            <v>합판거푸집</v>
          </cell>
          <cell r="C22" t="str">
            <v>4회,일반</v>
          </cell>
          <cell r="D22" t="str">
            <v/>
          </cell>
          <cell r="E22">
            <v>22566</v>
          </cell>
          <cell r="F22">
            <v>6510</v>
          </cell>
          <cell r="G22">
            <v>16056</v>
          </cell>
          <cell r="H22">
            <v>0</v>
          </cell>
        </row>
        <row r="23">
          <cell r="A23">
            <v>22</v>
          </cell>
          <cell r="B23" t="str">
            <v>합판거푸집</v>
          </cell>
          <cell r="C23" t="str">
            <v>6회,일반</v>
          </cell>
          <cell r="D23" t="str">
            <v/>
          </cell>
          <cell r="E23">
            <v>18478</v>
          </cell>
          <cell r="F23">
            <v>5633</v>
          </cell>
          <cell r="G23">
            <v>12845</v>
          </cell>
          <cell r="H23">
            <v>0</v>
          </cell>
        </row>
        <row r="24">
          <cell r="A24">
            <v>23</v>
          </cell>
          <cell r="B24" t="str">
            <v>원형거푸집</v>
          </cell>
          <cell r="C24" t="str">
            <v>1회,일반</v>
          </cell>
          <cell r="D24" t="str">
            <v/>
          </cell>
          <cell r="E24">
            <v>113401</v>
          </cell>
          <cell r="F24">
            <v>35339</v>
          </cell>
          <cell r="G24">
            <v>78062</v>
          </cell>
          <cell r="H24">
            <v>0</v>
          </cell>
        </row>
        <row r="25">
          <cell r="A25">
            <v>24</v>
          </cell>
          <cell r="B25" t="str">
            <v>원형거푸집</v>
          </cell>
          <cell r="C25" t="str">
            <v>2회,일반</v>
          </cell>
          <cell r="D25" t="str">
            <v/>
          </cell>
          <cell r="E25">
            <v>69200</v>
          </cell>
          <cell r="F25">
            <v>20178</v>
          </cell>
          <cell r="G25">
            <v>49022</v>
          </cell>
          <cell r="H25">
            <v>0</v>
          </cell>
        </row>
        <row r="26">
          <cell r="A26">
            <v>25</v>
          </cell>
          <cell r="B26" t="str">
            <v>원형거푸집</v>
          </cell>
          <cell r="C26" t="str">
            <v>3회,일반</v>
          </cell>
          <cell r="D26" t="str">
            <v/>
          </cell>
          <cell r="E26">
            <v>55043</v>
          </cell>
          <cell r="F26">
            <v>14842</v>
          </cell>
          <cell r="G26">
            <v>40201</v>
          </cell>
          <cell r="H26">
            <v>0</v>
          </cell>
        </row>
        <row r="27">
          <cell r="A27">
            <v>26</v>
          </cell>
          <cell r="B27" t="str">
            <v>철근가공조립</v>
          </cell>
          <cell r="C27" t="str">
            <v>간단</v>
          </cell>
          <cell r="D27" t="str">
            <v/>
          </cell>
          <cell r="E27">
            <v>417</v>
          </cell>
          <cell r="F27">
            <v>2</v>
          </cell>
          <cell r="G27">
            <v>415</v>
          </cell>
          <cell r="H27">
            <v>0</v>
          </cell>
        </row>
        <row r="28">
          <cell r="A28">
            <v>27</v>
          </cell>
          <cell r="B28" t="str">
            <v>철근가공조립</v>
          </cell>
          <cell r="C28" t="str">
            <v>보통,일반</v>
          </cell>
          <cell r="D28" t="str">
            <v/>
          </cell>
          <cell r="E28">
            <v>471</v>
          </cell>
          <cell r="F28">
            <v>3</v>
          </cell>
          <cell r="G28">
            <v>468</v>
          </cell>
          <cell r="H28">
            <v>0</v>
          </cell>
        </row>
        <row r="29">
          <cell r="A29">
            <v>28</v>
          </cell>
          <cell r="B29" t="str">
            <v>철근가공조립</v>
          </cell>
          <cell r="C29" t="str">
            <v>보통,소형</v>
          </cell>
          <cell r="D29" t="str">
            <v/>
          </cell>
          <cell r="E29">
            <v>705</v>
          </cell>
          <cell r="F29">
            <v>3</v>
          </cell>
          <cell r="G29">
            <v>702</v>
          </cell>
          <cell r="H29">
            <v>0</v>
          </cell>
        </row>
        <row r="30">
          <cell r="A30">
            <v>29</v>
          </cell>
          <cell r="B30" t="str">
            <v>철근가공조립</v>
          </cell>
          <cell r="C30" t="str">
            <v>복잡,소형</v>
          </cell>
          <cell r="D30" t="str">
            <v/>
          </cell>
          <cell r="E30">
            <v>777</v>
          </cell>
          <cell r="F30">
            <v>4</v>
          </cell>
          <cell r="G30">
            <v>773</v>
          </cell>
          <cell r="H30">
            <v>0</v>
          </cell>
        </row>
        <row r="31">
          <cell r="A31">
            <v>30</v>
          </cell>
          <cell r="B31" t="str">
            <v>잡철물 제작설치</v>
          </cell>
          <cell r="C31" t="str">
            <v>스텐,간단</v>
          </cell>
          <cell r="D31" t="str">
            <v/>
          </cell>
          <cell r="E31">
            <v>3274</v>
          </cell>
          <cell r="F31">
            <v>532</v>
          </cell>
          <cell r="G31">
            <v>2661</v>
          </cell>
          <cell r="H31">
            <v>81</v>
          </cell>
        </row>
        <row r="32">
          <cell r="A32">
            <v>31</v>
          </cell>
          <cell r="B32" t="str">
            <v>잡철물 제작설치</v>
          </cell>
          <cell r="C32" t="str">
            <v>스텐,보통</v>
          </cell>
          <cell r="D32" t="str">
            <v/>
          </cell>
          <cell r="E32">
            <v>3928</v>
          </cell>
          <cell r="F32">
            <v>638</v>
          </cell>
          <cell r="G32">
            <v>3193</v>
          </cell>
          <cell r="H32">
            <v>97</v>
          </cell>
        </row>
        <row r="33">
          <cell r="A33">
            <v>32</v>
          </cell>
          <cell r="B33" t="str">
            <v>잡철물 제작설치</v>
          </cell>
          <cell r="C33" t="str">
            <v>스텐,복잡</v>
          </cell>
          <cell r="D33" t="str">
            <v/>
          </cell>
          <cell r="E33">
            <v>4582</v>
          </cell>
          <cell r="F33">
            <v>744</v>
          </cell>
          <cell r="G33">
            <v>3725</v>
          </cell>
          <cell r="H33">
            <v>113</v>
          </cell>
        </row>
        <row r="34">
          <cell r="A34">
            <v>33</v>
          </cell>
          <cell r="B34" t="str">
            <v>와이어메시바닥깔기</v>
          </cell>
          <cell r="C34" t="str">
            <v>#8,150x150</v>
          </cell>
          <cell r="D34" t="str">
            <v/>
          </cell>
          <cell r="E34">
            <v>1834</v>
          </cell>
          <cell r="F34">
            <v>708</v>
          </cell>
          <cell r="G34">
            <v>1126</v>
          </cell>
          <cell r="H34">
            <v>0</v>
          </cell>
        </row>
        <row r="35">
          <cell r="A35">
            <v>34</v>
          </cell>
          <cell r="B35" t="str">
            <v>판석붙임(바닥)</v>
          </cell>
          <cell r="C35" t="str">
            <v>습식</v>
          </cell>
          <cell r="D35" t="str">
            <v/>
          </cell>
          <cell r="E35">
            <v>58808</v>
          </cell>
          <cell r="F35">
            <v>0</v>
          </cell>
          <cell r="G35">
            <v>58808</v>
          </cell>
          <cell r="H35">
            <v>0</v>
          </cell>
        </row>
        <row r="36">
          <cell r="A36">
            <v>35</v>
          </cell>
          <cell r="B36" t="str">
            <v>판석붙임(벽)</v>
          </cell>
          <cell r="C36" t="str">
            <v>습식</v>
          </cell>
          <cell r="D36" t="str">
            <v/>
          </cell>
          <cell r="E36">
            <v>76984</v>
          </cell>
          <cell r="F36">
            <v>0</v>
          </cell>
          <cell r="G36">
            <v>76984</v>
          </cell>
          <cell r="H36">
            <v>0</v>
          </cell>
        </row>
        <row r="37">
          <cell r="A37">
            <v>36</v>
          </cell>
          <cell r="B37" t="str">
            <v>비닐양생</v>
          </cell>
          <cell r="C37" t="str">
            <v xml:space="preserve"> </v>
          </cell>
          <cell r="D37" t="str">
            <v/>
          </cell>
          <cell r="E37">
            <v>1919</v>
          </cell>
          <cell r="F37">
            <v>1717</v>
          </cell>
          <cell r="G37">
            <v>202</v>
          </cell>
          <cell r="H37">
            <v>0</v>
          </cell>
        </row>
        <row r="38">
          <cell r="A38">
            <v>37</v>
          </cell>
          <cell r="B38" t="str">
            <v>시멘트액체방수</v>
          </cell>
          <cell r="C38" t="str">
            <v>C종,2차</v>
          </cell>
          <cell r="D38" t="str">
            <v/>
          </cell>
          <cell r="E38">
            <v>14504</v>
          </cell>
          <cell r="F38">
            <v>1571</v>
          </cell>
          <cell r="G38">
            <v>12933</v>
          </cell>
          <cell r="H38">
            <v>0</v>
          </cell>
        </row>
        <row r="39">
          <cell r="A39" t="str">
            <v>산근#7</v>
          </cell>
          <cell r="B39" t="str">
            <v>지반다짐</v>
          </cell>
          <cell r="C39" t="str">
            <v>진동로울러4.4ton,4회</v>
          </cell>
          <cell r="D39" t="str">
            <v>㎡</v>
          </cell>
          <cell r="E39">
            <v>233</v>
          </cell>
          <cell r="F39">
            <v>19</v>
          </cell>
          <cell r="G39">
            <v>171</v>
          </cell>
          <cell r="H39">
            <v>43</v>
          </cell>
        </row>
        <row r="40">
          <cell r="A40" t="str">
            <v>산근#8</v>
          </cell>
          <cell r="B40" t="str">
            <v>포장표면다짐</v>
          </cell>
          <cell r="C40" t="str">
            <v>플레이트콤팩터1.5ton,1회</v>
          </cell>
          <cell r="D40" t="str">
            <v>㎡</v>
          </cell>
          <cell r="E40">
            <v>53</v>
          </cell>
          <cell r="F40">
            <v>5</v>
          </cell>
          <cell r="G40">
            <v>46</v>
          </cell>
          <cell r="H40">
            <v>2</v>
          </cell>
        </row>
        <row r="41">
          <cell r="A41" t="str">
            <v>산근#2</v>
          </cell>
          <cell r="B41" t="str">
            <v>절취및상차(토사)</v>
          </cell>
          <cell r="C41" t="str">
            <v>백호우 0.7 ㎥</v>
          </cell>
          <cell r="D41" t="str">
            <v xml:space="preserve"> ㎥</v>
          </cell>
          <cell r="E41">
            <v>866</v>
          </cell>
          <cell r="F41">
            <v>159</v>
          </cell>
          <cell r="G41">
            <v>432</v>
          </cell>
          <cell r="H41">
            <v>275</v>
          </cell>
        </row>
        <row r="42">
          <cell r="A42" t="str">
            <v>산근#4</v>
          </cell>
          <cell r="B42" t="str">
            <v>잔토처리(기계)</v>
          </cell>
          <cell r="C42" t="str">
            <v>사토,DT15t+BD19t</v>
          </cell>
          <cell r="D42" t="str">
            <v>㎥</v>
          </cell>
          <cell r="E42">
            <v>663</v>
          </cell>
          <cell r="F42">
            <v>259</v>
          </cell>
          <cell r="G42">
            <v>220</v>
          </cell>
          <cell r="H42">
            <v>184</v>
          </cell>
        </row>
        <row r="43">
          <cell r="A43" t="str">
            <v>산근#5</v>
          </cell>
          <cell r="B43" t="str">
            <v>되메우기(기계+인력)</v>
          </cell>
          <cell r="C43" t="str">
            <v>백호우 0.4㎥(80:20)</v>
          </cell>
          <cell r="D43" t="str">
            <v>㎥</v>
          </cell>
          <cell r="E43">
            <v>1736</v>
          </cell>
          <cell r="F43">
            <v>131</v>
          </cell>
          <cell r="G43">
            <v>1431</v>
          </cell>
          <cell r="H43">
            <v>174</v>
          </cell>
        </row>
        <row r="44"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B48" t="str">
            <v/>
          </cell>
          <cell r="D48" t="str">
            <v/>
          </cell>
        </row>
        <row r="52">
          <cell r="G52" t="str">
            <v xml:space="preserve"> </v>
          </cell>
        </row>
        <row r="53">
          <cell r="G53" t="str">
            <v xml:space="preserve"> </v>
          </cell>
        </row>
        <row r="54">
          <cell r="G54" t="str">
            <v xml:space="preserve"> </v>
          </cell>
        </row>
        <row r="55">
          <cell r="G55" t="str">
            <v xml:space="preserve"> </v>
          </cell>
        </row>
        <row r="56">
          <cell r="G56" t="str">
            <v xml:space="preserve"> </v>
          </cell>
        </row>
        <row r="57">
          <cell r="G57" t="str">
            <v xml:space="preserve"> </v>
          </cell>
        </row>
        <row r="58">
          <cell r="G58" t="str">
            <v xml:space="preserve"> </v>
          </cell>
        </row>
        <row r="59">
          <cell r="G59" t="str">
            <v xml:space="preserve"> </v>
          </cell>
        </row>
        <row r="60">
          <cell r="G60" t="str">
            <v xml:space="preserve"> </v>
          </cell>
        </row>
        <row r="61">
          <cell r="G61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단가"/>
      <sheetName val="일위목록"/>
      <sheetName val="원가서"/>
      <sheetName val="건축명"/>
      <sheetName val="기계명"/>
      <sheetName val="전기명"/>
      <sheetName val="토목명"/>
      <sheetName val="공사비"/>
      <sheetName val="수목단가"/>
      <sheetName val="시설수량표"/>
      <sheetName val="식재수량표"/>
      <sheetName val="자재단가"/>
      <sheetName val="건축일위"/>
      <sheetName val="그라우팅일위"/>
      <sheetName val="단가목록"/>
      <sheetName val="노무비단가"/>
      <sheetName val="기본단가표"/>
      <sheetName val="단가대비표"/>
      <sheetName val="99노임기준"/>
      <sheetName val="일위대가"/>
      <sheetName val="원가계산"/>
      <sheetName val="견적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단가"/>
      <sheetName val="대비내역(총괄)"/>
      <sheetName val="전기"/>
      <sheetName val="노임단가"/>
      <sheetName val="일위목록"/>
      <sheetName val="수량산출"/>
      <sheetName val="말뚝지지력산정"/>
      <sheetName val="내역서"/>
      <sheetName val="건축명"/>
      <sheetName val="기계명"/>
      <sheetName val="전기명"/>
      <sheetName val="토목명"/>
      <sheetName val="노임단가 (2)"/>
      <sheetName val="2-1. 경관조명 내역총괄표"/>
      <sheetName val="조명율표"/>
      <sheetName val="전선 및 전선관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예산서"/>
      <sheetName val="기초목록"/>
      <sheetName val="일위대가(시설물)"/>
      <sheetName val="단가(자재)"/>
      <sheetName val="단가(노임)"/>
      <sheetName val="산근"/>
      <sheetName val="목록"/>
      <sheetName val="기준"/>
      <sheetName val="중기"/>
      <sheetName val="시간"/>
      <sheetName val="단가"/>
      <sheetName val="시설물일위"/>
      <sheetName val="노임단가"/>
      <sheetName val="일위목록"/>
      <sheetName val="#REF"/>
      <sheetName val="설계비0509"/>
      <sheetName val="9-1차이내역"/>
      <sheetName val="철거산출근거"/>
      <sheetName val="우수받이"/>
      <sheetName val="조명시설"/>
      <sheetName val="노임,재료비"/>
      <sheetName val="공사비"/>
      <sheetName val="조명율표"/>
      <sheetName val="소방"/>
      <sheetName val="2.토목공사"/>
      <sheetName val="전기"/>
      <sheetName val="단가_자재_"/>
      <sheetName val="단가_노임_"/>
      <sheetName val="Sheet5"/>
      <sheetName val="수량산출서"/>
      <sheetName val="지질조사"/>
      <sheetName val="거래내역"/>
      <sheetName val="전기설계변경"/>
      <sheetName val="Sheet4"/>
      <sheetName val="실행대비"/>
      <sheetName val="골조시행"/>
      <sheetName val="집계표"/>
      <sheetName val="HVAC"/>
      <sheetName val="노무비단가"/>
      <sheetName val="단가산출2"/>
      <sheetName val="중기사용료산출근거"/>
      <sheetName val="단가산출1"/>
      <sheetName val="일위대가"/>
      <sheetName val="공사개요"/>
      <sheetName val="대가목록"/>
      <sheetName val="데이타"/>
      <sheetName val="식재인부"/>
      <sheetName val="I一般比"/>
      <sheetName val="원가계산"/>
      <sheetName val="1단계"/>
      <sheetName val="산출내역서"/>
      <sheetName val="단가대비표"/>
      <sheetName val="1차 내역서"/>
      <sheetName val="DATA"/>
      <sheetName val="견적단가"/>
      <sheetName val="전선 및 전선관"/>
      <sheetName val="수목단가"/>
      <sheetName val="시설수량표"/>
      <sheetName val="식재수량표"/>
      <sheetName val="자재단가"/>
      <sheetName val="역T형교대(말뚝기초)"/>
      <sheetName val="토적표"/>
      <sheetName val="2공구산출내역"/>
      <sheetName val="H-PILE수량집계"/>
      <sheetName val="구체"/>
      <sheetName val="좌측날개벽"/>
      <sheetName val="우측날개벽"/>
      <sheetName val="단가목록"/>
    </sheetNames>
    <sheetDataSet>
      <sheetData sheetId="0"/>
      <sheetData sheetId="1"/>
      <sheetData sheetId="2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1070767</v>
          </cell>
          <cell r="H4">
            <v>1070767</v>
          </cell>
          <cell r="I4">
            <v>124767</v>
          </cell>
          <cell r="J4">
            <v>124767</v>
          </cell>
          <cell r="K4">
            <v>946000</v>
          </cell>
          <cell r="L4">
            <v>946000</v>
          </cell>
          <cell r="M4">
            <v>0</v>
          </cell>
          <cell r="N4">
            <v>0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406484</v>
          </cell>
          <cell r="H5">
            <v>406484</v>
          </cell>
          <cell r="I5">
            <v>86384</v>
          </cell>
          <cell r="J5">
            <v>86384</v>
          </cell>
          <cell r="K5">
            <v>320100</v>
          </cell>
          <cell r="L5">
            <v>320100</v>
          </cell>
          <cell r="M5">
            <v>0</v>
          </cell>
          <cell r="N5">
            <v>0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6179</v>
          </cell>
          <cell r="H6">
            <v>6179</v>
          </cell>
          <cell r="I6">
            <v>4969</v>
          </cell>
          <cell r="J6">
            <v>4969</v>
          </cell>
          <cell r="K6">
            <v>1210</v>
          </cell>
          <cell r="L6">
            <v>1210</v>
          </cell>
          <cell r="M6">
            <v>0</v>
          </cell>
          <cell r="N6">
            <v>0</v>
          </cell>
        </row>
        <row r="7">
          <cell r="D7" t="str">
            <v>자연석쌓기50x60x70</v>
          </cell>
          <cell r="E7">
            <v>1</v>
          </cell>
          <cell r="F7" t="str">
            <v>ton</v>
          </cell>
          <cell r="G7">
            <v>197306</v>
          </cell>
          <cell r="H7">
            <v>197306</v>
          </cell>
          <cell r="I7">
            <v>89648</v>
          </cell>
          <cell r="J7">
            <v>89648</v>
          </cell>
          <cell r="K7">
            <v>96267</v>
          </cell>
          <cell r="L7">
            <v>96267</v>
          </cell>
          <cell r="M7">
            <v>11391</v>
          </cell>
          <cell r="N7">
            <v>11391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29496</v>
          </cell>
          <cell r="H8">
            <v>29496</v>
          </cell>
          <cell r="I8">
            <v>6946</v>
          </cell>
          <cell r="J8">
            <v>6946</v>
          </cell>
          <cell r="K8">
            <v>22550</v>
          </cell>
          <cell r="L8">
            <v>22550</v>
          </cell>
          <cell r="M8">
            <v>0</v>
          </cell>
          <cell r="N8">
            <v>0</v>
          </cell>
        </row>
        <row r="9">
          <cell r="D9" t="str">
            <v>부직포부설(두께0.5mm이상)</v>
          </cell>
          <cell r="E9">
            <v>1</v>
          </cell>
          <cell r="F9" t="str">
            <v>m2</v>
          </cell>
          <cell r="G9">
            <v>1383</v>
          </cell>
          <cell r="H9">
            <v>1383</v>
          </cell>
          <cell r="I9">
            <v>228</v>
          </cell>
          <cell r="J9">
            <v>228</v>
          </cell>
          <cell r="K9">
            <v>1155</v>
          </cell>
          <cell r="L9">
            <v>1155</v>
          </cell>
          <cell r="M9">
            <v>0</v>
          </cell>
          <cell r="N9">
            <v>0</v>
          </cell>
        </row>
        <row r="10">
          <cell r="D10" t="str">
            <v>사질양토인공지반</v>
          </cell>
          <cell r="E10">
            <v>1</v>
          </cell>
          <cell r="F10" t="str">
            <v>m3</v>
          </cell>
          <cell r="G10">
            <v>18328</v>
          </cell>
          <cell r="H10">
            <v>18328</v>
          </cell>
          <cell r="I10">
            <v>5068</v>
          </cell>
          <cell r="J10">
            <v>5068</v>
          </cell>
          <cell r="K10">
            <v>13260</v>
          </cell>
          <cell r="L10">
            <v>13260</v>
          </cell>
          <cell r="M10">
            <v>0</v>
          </cell>
          <cell r="N10">
            <v>0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  <cell r="J11">
            <v>5068</v>
          </cell>
          <cell r="K11">
            <v>105930</v>
          </cell>
          <cell r="L11">
            <v>105930</v>
          </cell>
          <cell r="M11">
            <v>0</v>
          </cell>
          <cell r="N11">
            <v>0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  <cell r="J12">
            <v>228</v>
          </cell>
          <cell r="K12">
            <v>10164</v>
          </cell>
          <cell r="L12">
            <v>10164</v>
          </cell>
          <cell r="M12">
            <v>0</v>
          </cell>
          <cell r="N12">
            <v>0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  <cell r="J13">
            <v>8109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  <cell r="J14">
            <v>10136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  <cell r="J15">
            <v>50683</v>
          </cell>
          <cell r="K15">
            <v>74020</v>
          </cell>
          <cell r="L15">
            <v>74020</v>
          </cell>
          <cell r="M15">
            <v>0</v>
          </cell>
          <cell r="N15">
            <v>0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  <cell r="J16">
            <v>10136</v>
          </cell>
          <cell r="K16">
            <v>20000</v>
          </cell>
          <cell r="L16">
            <v>20000</v>
          </cell>
          <cell r="M16">
            <v>0</v>
          </cell>
          <cell r="N16">
            <v>0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  <cell r="J17">
            <v>27191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  <cell r="J18">
            <v>30006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  <cell r="J19">
            <v>415397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  <cell r="J20">
            <v>10136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  <cell r="J21">
            <v>10643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  <cell r="J22">
            <v>405</v>
          </cell>
          <cell r="K22">
            <v>800</v>
          </cell>
          <cell r="L22">
            <v>800</v>
          </cell>
          <cell r="M22">
            <v>0</v>
          </cell>
          <cell r="N22">
            <v>0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  <cell r="J23">
            <v>30409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  <cell r="J24">
            <v>37297</v>
          </cell>
          <cell r="K24">
            <v>19765</v>
          </cell>
          <cell r="L24">
            <v>19765</v>
          </cell>
          <cell r="M24">
            <v>0</v>
          </cell>
          <cell r="N24">
            <v>0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  <cell r="J25">
            <v>11935</v>
          </cell>
          <cell r="K25">
            <v>6858</v>
          </cell>
          <cell r="L25">
            <v>6858</v>
          </cell>
          <cell r="M25">
            <v>0</v>
          </cell>
          <cell r="N25">
            <v>0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  <cell r="J26">
            <v>14918</v>
          </cell>
          <cell r="K26">
            <v>7925</v>
          </cell>
          <cell r="L26">
            <v>7925</v>
          </cell>
          <cell r="M26">
            <v>0</v>
          </cell>
          <cell r="N26">
            <v>0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  <cell r="J27">
            <v>21259</v>
          </cell>
          <cell r="K27">
            <v>11859</v>
          </cell>
          <cell r="L27">
            <v>11859</v>
          </cell>
          <cell r="M27">
            <v>0</v>
          </cell>
          <cell r="N27">
            <v>0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  <cell r="J28">
            <v>228</v>
          </cell>
          <cell r="K28">
            <v>1155</v>
          </cell>
          <cell r="L28">
            <v>1155</v>
          </cell>
          <cell r="M28">
            <v>0</v>
          </cell>
          <cell r="N28">
            <v>0</v>
          </cell>
        </row>
        <row r="29">
          <cell r="D29" t="str">
            <v>슬래이트판석포장T15~25</v>
          </cell>
          <cell r="E29">
            <v>1</v>
          </cell>
          <cell r="F29" t="str">
            <v>m2</v>
          </cell>
          <cell r="G29">
            <v>138123</v>
          </cell>
          <cell r="H29">
            <v>138123</v>
          </cell>
          <cell r="I29">
            <v>67594</v>
          </cell>
          <cell r="J29">
            <v>67594</v>
          </cell>
          <cell r="K29">
            <v>70529</v>
          </cell>
          <cell r="L29">
            <v>70529</v>
          </cell>
          <cell r="M29">
            <v>0</v>
          </cell>
          <cell r="N29">
            <v>0</v>
          </cell>
        </row>
        <row r="30">
          <cell r="D30" t="str">
            <v>침목놓기1250x240x150</v>
          </cell>
          <cell r="E30">
            <v>1</v>
          </cell>
          <cell r="F30" t="str">
            <v>m2</v>
          </cell>
          <cell r="G30">
            <v>40933</v>
          </cell>
          <cell r="H30">
            <v>40933</v>
          </cell>
          <cell r="I30">
            <v>11954</v>
          </cell>
          <cell r="J30">
            <v>11954</v>
          </cell>
          <cell r="K30">
            <v>28979</v>
          </cell>
          <cell r="L30">
            <v>28979</v>
          </cell>
          <cell r="M30">
            <v>0</v>
          </cell>
          <cell r="N30">
            <v>0</v>
          </cell>
        </row>
        <row r="31">
          <cell r="D31" t="str">
            <v>재료분리석100x100x1000</v>
          </cell>
          <cell r="E31">
            <v>1</v>
          </cell>
          <cell r="F31" t="str">
            <v>m</v>
          </cell>
          <cell r="G31">
            <v>25768</v>
          </cell>
          <cell r="H31">
            <v>25768</v>
          </cell>
          <cell r="I31">
            <v>13757</v>
          </cell>
          <cell r="J31">
            <v>13757</v>
          </cell>
          <cell r="K31">
            <v>12011</v>
          </cell>
          <cell r="L31">
            <v>12011</v>
          </cell>
          <cell r="M31">
            <v>0</v>
          </cell>
          <cell r="N31">
            <v>0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31699</v>
          </cell>
          <cell r="H32">
            <v>31699</v>
          </cell>
          <cell r="I32">
            <v>13966</v>
          </cell>
          <cell r="J32">
            <v>13966</v>
          </cell>
          <cell r="K32">
            <v>17733</v>
          </cell>
          <cell r="L32">
            <v>17733</v>
          </cell>
          <cell r="M32">
            <v>0</v>
          </cell>
          <cell r="N32">
            <v>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51506</v>
          </cell>
          <cell r="H33">
            <v>51506</v>
          </cell>
          <cell r="I33">
            <v>13222</v>
          </cell>
          <cell r="J33">
            <v>13222</v>
          </cell>
          <cell r="K33">
            <v>38284</v>
          </cell>
          <cell r="L33">
            <v>38284</v>
          </cell>
          <cell r="M33">
            <v>0</v>
          </cell>
          <cell r="N33">
            <v>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62553</v>
          </cell>
          <cell r="H34">
            <v>62553</v>
          </cell>
          <cell r="I34">
            <v>28839</v>
          </cell>
          <cell r="J34">
            <v>28839</v>
          </cell>
          <cell r="K34">
            <v>33714</v>
          </cell>
          <cell r="L34">
            <v>33714</v>
          </cell>
          <cell r="M34">
            <v>0</v>
          </cell>
          <cell r="N34">
            <v>0</v>
          </cell>
        </row>
        <row r="35">
          <cell r="D35" t="str">
            <v>트랜치AW300</v>
          </cell>
          <cell r="E35">
            <v>1</v>
          </cell>
          <cell r="F35" t="str">
            <v>m</v>
          </cell>
          <cell r="G35">
            <v>218585</v>
          </cell>
          <cell r="H35">
            <v>218585</v>
          </cell>
          <cell r="I35">
            <v>57363</v>
          </cell>
          <cell r="J35">
            <v>57363</v>
          </cell>
          <cell r="K35">
            <v>161222</v>
          </cell>
          <cell r="L35">
            <v>161222</v>
          </cell>
          <cell r="M35">
            <v>0</v>
          </cell>
          <cell r="N35">
            <v>0</v>
          </cell>
        </row>
        <row r="36">
          <cell r="D36" t="str">
            <v>트렌치BW300</v>
          </cell>
          <cell r="E36">
            <v>1</v>
          </cell>
          <cell r="F36" t="str">
            <v>m</v>
          </cell>
          <cell r="G36">
            <v>161936</v>
          </cell>
          <cell r="H36">
            <v>161936</v>
          </cell>
          <cell r="I36">
            <v>16943</v>
          </cell>
          <cell r="J36">
            <v>16943</v>
          </cell>
          <cell r="K36">
            <v>144993</v>
          </cell>
          <cell r="L36">
            <v>144993</v>
          </cell>
          <cell r="M36">
            <v>0</v>
          </cell>
          <cell r="N36">
            <v>0</v>
          </cell>
        </row>
        <row r="37">
          <cell r="D37" t="str">
            <v>점토벽돌포장230x114x60</v>
          </cell>
          <cell r="E37">
            <v>1</v>
          </cell>
          <cell r="F37" t="str">
            <v>m2</v>
          </cell>
          <cell r="G37">
            <v>50063</v>
          </cell>
          <cell r="H37">
            <v>50063</v>
          </cell>
          <cell r="I37">
            <v>15105</v>
          </cell>
          <cell r="J37">
            <v>15105</v>
          </cell>
          <cell r="K37">
            <v>34958</v>
          </cell>
          <cell r="L37">
            <v>34958</v>
          </cell>
          <cell r="M37">
            <v>0</v>
          </cell>
          <cell r="N37">
            <v>0</v>
          </cell>
        </row>
        <row r="38">
          <cell r="D38" t="str">
            <v>점토벽돌포장철거230x114x60</v>
          </cell>
          <cell r="E38">
            <v>1</v>
          </cell>
          <cell r="F38" t="str">
            <v>m2</v>
          </cell>
          <cell r="G38">
            <v>10212</v>
          </cell>
          <cell r="H38">
            <v>10212</v>
          </cell>
          <cell r="I38">
            <v>10212</v>
          </cell>
          <cell r="J38">
            <v>10212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D39" t="str">
            <v>집수정1200x1200</v>
          </cell>
          <cell r="E39">
            <v>1</v>
          </cell>
          <cell r="F39" t="str">
            <v>EA</v>
          </cell>
          <cell r="G39">
            <v>486702</v>
          </cell>
          <cell r="H39">
            <v>486702</v>
          </cell>
          <cell r="I39">
            <v>251719</v>
          </cell>
          <cell r="J39">
            <v>251719</v>
          </cell>
          <cell r="K39">
            <v>234983</v>
          </cell>
          <cell r="L39">
            <v>234983</v>
          </cell>
          <cell r="M39">
            <v>0</v>
          </cell>
          <cell r="N39">
            <v>0</v>
          </cell>
        </row>
        <row r="40">
          <cell r="D40" t="e">
            <v>#VALUE!</v>
          </cell>
        </row>
        <row r="41">
          <cell r="D41" t="str">
            <v>콘크리트깨기무근구조물</v>
          </cell>
          <cell r="E41">
            <v>1</v>
          </cell>
          <cell r="F41" t="str">
            <v>m3</v>
          </cell>
          <cell r="G41">
            <v>58890</v>
          </cell>
          <cell r="H41">
            <v>58890</v>
          </cell>
          <cell r="I41">
            <v>48530</v>
          </cell>
          <cell r="J41">
            <v>48530</v>
          </cell>
          <cell r="K41">
            <v>5172</v>
          </cell>
          <cell r="L41">
            <v>5172</v>
          </cell>
          <cell r="M41">
            <v>5188</v>
          </cell>
          <cell r="N41">
            <v>5188</v>
          </cell>
        </row>
        <row r="42">
          <cell r="D42" t="str">
            <v>콘크리트깨기철근구조물</v>
          </cell>
          <cell r="E42">
            <v>1</v>
          </cell>
          <cell r="F42" t="str">
            <v>m3</v>
          </cell>
          <cell r="G42">
            <v>59779</v>
          </cell>
          <cell r="H42">
            <v>59779</v>
          </cell>
          <cell r="I42">
            <v>38136</v>
          </cell>
          <cell r="J42">
            <v>38136</v>
          </cell>
          <cell r="K42">
            <v>10028</v>
          </cell>
          <cell r="L42">
            <v>10028</v>
          </cell>
          <cell r="M42">
            <v>11615</v>
          </cell>
          <cell r="N42">
            <v>11615</v>
          </cell>
        </row>
        <row r="43">
          <cell r="D43" t="str">
            <v>포장절단아스팔트</v>
          </cell>
          <cell r="E43">
            <v>1</v>
          </cell>
          <cell r="F43" t="str">
            <v>m</v>
          </cell>
          <cell r="G43">
            <v>1673</v>
          </cell>
          <cell r="H43">
            <v>1673</v>
          </cell>
          <cell r="I43">
            <v>837</v>
          </cell>
          <cell r="J43">
            <v>837</v>
          </cell>
          <cell r="K43">
            <v>785</v>
          </cell>
          <cell r="L43">
            <v>785</v>
          </cell>
          <cell r="M43">
            <v>51</v>
          </cell>
          <cell r="N43">
            <v>51</v>
          </cell>
        </row>
        <row r="44">
          <cell r="D44" t="str">
            <v xml:space="preserve">아스콘깨기 </v>
          </cell>
          <cell r="E44">
            <v>1</v>
          </cell>
          <cell r="F44" t="str">
            <v>m3</v>
          </cell>
          <cell r="G44">
            <v>16179</v>
          </cell>
          <cell r="H44">
            <v>16179</v>
          </cell>
          <cell r="I44">
            <v>7250</v>
          </cell>
          <cell r="J44">
            <v>7250</v>
          </cell>
          <cell r="K44">
            <v>3294</v>
          </cell>
          <cell r="L44">
            <v>3294</v>
          </cell>
          <cell r="M44">
            <v>5635</v>
          </cell>
          <cell r="N44">
            <v>5635</v>
          </cell>
        </row>
      </sheetData>
      <sheetData sheetId="3"/>
      <sheetData sheetId="4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860000</v>
          </cell>
          <cell r="J4">
            <v>860000</v>
          </cell>
          <cell r="K4">
            <v>261</v>
          </cell>
          <cell r="L4">
            <v>860000</v>
          </cell>
          <cell r="M4">
            <v>227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291000</v>
          </cell>
          <cell r="J5">
            <v>291000</v>
          </cell>
          <cell r="K5">
            <v>261</v>
          </cell>
          <cell r="L5">
            <v>291000</v>
          </cell>
          <cell r="M5">
            <v>227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1100</v>
          </cell>
          <cell r="J6">
            <v>1100</v>
          </cell>
          <cell r="K6">
            <v>263</v>
          </cell>
          <cell r="L6">
            <v>1400</v>
          </cell>
          <cell r="M6">
            <v>229</v>
          </cell>
        </row>
        <row r="7">
          <cell r="D7" t="str">
            <v>자연석50x60x70</v>
          </cell>
          <cell r="E7">
            <v>1</v>
          </cell>
          <cell r="F7" t="str">
            <v>ton</v>
          </cell>
          <cell r="G7">
            <v>90000</v>
          </cell>
          <cell r="J7">
            <v>95000</v>
          </cell>
          <cell r="K7">
            <v>275</v>
          </cell>
          <cell r="L7">
            <v>90000</v>
          </cell>
          <cell r="M7">
            <v>232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20500</v>
          </cell>
          <cell r="J8">
            <v>20500</v>
          </cell>
          <cell r="K8">
            <v>265</v>
          </cell>
          <cell r="L8">
            <v>20500</v>
          </cell>
          <cell r="M8">
            <v>233</v>
          </cell>
        </row>
        <row r="9">
          <cell r="D9" t="str">
            <v>투수쉬트부직포</v>
          </cell>
          <cell r="E9">
            <v>1</v>
          </cell>
          <cell r="F9" t="str">
            <v>m2</v>
          </cell>
          <cell r="G9">
            <v>1050</v>
          </cell>
          <cell r="L9">
            <v>1050</v>
          </cell>
          <cell r="M9">
            <v>241</v>
          </cell>
        </row>
        <row r="10">
          <cell r="D10" t="str">
            <v xml:space="preserve">사질양토 </v>
          </cell>
          <cell r="E10">
            <v>1</v>
          </cell>
          <cell r="F10" t="str">
            <v>m3</v>
          </cell>
          <cell r="G10">
            <v>13000</v>
          </cell>
          <cell r="N10">
            <v>13000</v>
          </cell>
        </row>
        <row r="11">
          <cell r="D11" t="str">
            <v>파라소탑소일</v>
          </cell>
          <cell r="E11">
            <v>1</v>
          </cell>
          <cell r="F11" t="str">
            <v>L</v>
          </cell>
          <cell r="G11">
            <v>99</v>
          </cell>
          <cell r="J11">
            <v>99</v>
          </cell>
          <cell r="K11">
            <v>276</v>
          </cell>
          <cell r="L11">
            <v>99</v>
          </cell>
          <cell r="M11">
            <v>241</v>
          </cell>
        </row>
        <row r="12">
          <cell r="D12" t="str">
            <v>파라소육성용</v>
          </cell>
          <cell r="E12">
            <v>1</v>
          </cell>
          <cell r="F12" t="str">
            <v>L</v>
          </cell>
          <cell r="G12">
            <v>99</v>
          </cell>
          <cell r="J12">
            <v>99</v>
          </cell>
          <cell r="K12">
            <v>276</v>
          </cell>
          <cell r="L12">
            <v>99</v>
          </cell>
          <cell r="M12">
            <v>241</v>
          </cell>
        </row>
        <row r="13">
          <cell r="D13" t="str">
            <v>투수펫1000x300x30</v>
          </cell>
          <cell r="E13">
            <v>1</v>
          </cell>
          <cell r="F13" t="str">
            <v>m2</v>
          </cell>
          <cell r="G13">
            <v>9240</v>
          </cell>
          <cell r="J13">
            <v>9240</v>
          </cell>
          <cell r="K13">
            <v>276</v>
          </cell>
          <cell r="L13">
            <v>9240</v>
          </cell>
          <cell r="M13">
            <v>241</v>
          </cell>
        </row>
        <row r="14">
          <cell r="D14" t="str">
            <v>시멘트40kg/포</v>
          </cell>
          <cell r="E14">
            <v>1</v>
          </cell>
          <cell r="F14" t="str">
            <v>kg</v>
          </cell>
          <cell r="G14">
            <v>102</v>
          </cell>
          <cell r="J14">
            <v>102</v>
          </cell>
          <cell r="K14">
            <v>112</v>
          </cell>
          <cell r="L14">
            <v>1000</v>
          </cell>
          <cell r="M14">
            <v>96</v>
          </cell>
        </row>
        <row r="15">
          <cell r="D15" t="str">
            <v>모래강사</v>
          </cell>
          <cell r="E15">
            <v>1</v>
          </cell>
          <cell r="F15" t="str">
            <v>kg</v>
          </cell>
          <cell r="G15">
            <v>20000</v>
          </cell>
          <cell r="J15">
            <v>20000</v>
          </cell>
          <cell r="K15">
            <v>110</v>
          </cell>
          <cell r="L15">
            <v>20000</v>
          </cell>
          <cell r="M15">
            <v>95</v>
          </cell>
        </row>
        <row r="16">
          <cell r="D16" t="str">
            <v>내수합판1급12mm</v>
          </cell>
          <cell r="E16">
            <v>1</v>
          </cell>
          <cell r="F16" t="str">
            <v>m2</v>
          </cell>
          <cell r="G16">
            <v>5554</v>
          </cell>
          <cell r="H16">
            <v>5736</v>
          </cell>
          <cell r="J16">
            <v>6038</v>
          </cell>
          <cell r="K16">
            <v>495</v>
          </cell>
          <cell r="L16">
            <v>5554</v>
          </cell>
          <cell r="M16">
            <v>415</v>
          </cell>
        </row>
        <row r="17">
          <cell r="D17" t="str">
            <v>각재미송</v>
          </cell>
          <cell r="E17">
            <v>1</v>
          </cell>
          <cell r="F17" t="str">
            <v>m3</v>
          </cell>
          <cell r="G17">
            <v>359281</v>
          </cell>
          <cell r="H17">
            <v>359281</v>
          </cell>
          <cell r="J17">
            <v>359281</v>
          </cell>
          <cell r="K17">
            <v>138</v>
          </cell>
        </row>
        <row r="18">
          <cell r="D18" t="str">
            <v>철선#8</v>
          </cell>
          <cell r="E18">
            <v>1</v>
          </cell>
          <cell r="F18" t="str">
            <v>kg</v>
          </cell>
          <cell r="G18">
            <v>462</v>
          </cell>
          <cell r="J18">
            <v>462</v>
          </cell>
          <cell r="K18">
            <v>65</v>
          </cell>
          <cell r="L18">
            <v>510</v>
          </cell>
          <cell r="M18">
            <v>70</v>
          </cell>
        </row>
        <row r="19">
          <cell r="D19" t="str">
            <v>철못N-75</v>
          </cell>
          <cell r="E19">
            <v>1</v>
          </cell>
          <cell r="F19" t="str">
            <v>kg</v>
          </cell>
          <cell r="G19">
            <v>350</v>
          </cell>
          <cell r="J19">
            <v>350</v>
          </cell>
          <cell r="K19">
            <v>68</v>
          </cell>
          <cell r="L19">
            <v>387</v>
          </cell>
          <cell r="M19">
            <v>70</v>
          </cell>
        </row>
        <row r="20">
          <cell r="D20" t="str">
            <v xml:space="preserve">박리제 </v>
          </cell>
          <cell r="E20">
            <v>1</v>
          </cell>
          <cell r="F20" t="str">
            <v>L</v>
          </cell>
          <cell r="G20">
            <v>1000</v>
          </cell>
          <cell r="J20">
            <v>1000</v>
          </cell>
          <cell r="K20">
            <v>147</v>
          </cell>
          <cell r="L20">
            <v>1500</v>
          </cell>
          <cell r="M20">
            <v>111</v>
          </cell>
        </row>
        <row r="21">
          <cell r="D21" t="str">
            <v>슬레이트판석T15~25</v>
          </cell>
          <cell r="E21">
            <v>1</v>
          </cell>
          <cell r="F21" t="str">
            <v>m2</v>
          </cell>
          <cell r="G21">
            <v>50000</v>
          </cell>
          <cell r="J21">
            <v>50000</v>
          </cell>
          <cell r="K21">
            <v>275</v>
          </cell>
          <cell r="L21">
            <v>50000</v>
          </cell>
          <cell r="M21">
            <v>231</v>
          </cell>
        </row>
        <row r="22">
          <cell r="D22" t="str">
            <v>레미콘25-210-8</v>
          </cell>
          <cell r="E22">
            <v>1</v>
          </cell>
          <cell r="F22" t="str">
            <v>m3</v>
          </cell>
          <cell r="G22">
            <v>51430</v>
          </cell>
          <cell r="J22">
            <v>51970</v>
          </cell>
          <cell r="K22">
            <v>115</v>
          </cell>
          <cell r="L22">
            <v>51430</v>
          </cell>
          <cell r="M22">
            <v>98</v>
          </cell>
        </row>
        <row r="23">
          <cell r="D23" t="str">
            <v>목침목1250x240x150</v>
          </cell>
          <cell r="E23">
            <v>1</v>
          </cell>
          <cell r="F23" t="str">
            <v>EA</v>
          </cell>
          <cell r="G23">
            <v>26345</v>
          </cell>
          <cell r="J23">
            <v>26345</v>
          </cell>
          <cell r="K23">
            <v>275</v>
          </cell>
        </row>
        <row r="24">
          <cell r="D24" t="str">
            <v>재료분리석100x100x1000</v>
          </cell>
          <cell r="E24">
            <v>1</v>
          </cell>
          <cell r="F24" t="str">
            <v>m</v>
          </cell>
          <cell r="G24">
            <v>6220</v>
          </cell>
          <cell r="J24">
            <v>6220</v>
          </cell>
          <cell r="K24">
            <v>163</v>
          </cell>
        </row>
        <row r="25">
          <cell r="D25" t="str">
            <v>잡석D40mm이하</v>
          </cell>
          <cell r="E25">
            <v>1</v>
          </cell>
          <cell r="F25" t="str">
            <v>m3</v>
          </cell>
          <cell r="G25">
            <v>17000</v>
          </cell>
          <cell r="J25">
            <v>17000</v>
          </cell>
          <cell r="K25">
            <v>110</v>
          </cell>
          <cell r="L25">
            <v>17000</v>
          </cell>
          <cell r="M25">
            <v>95</v>
          </cell>
        </row>
        <row r="26">
          <cell r="D26" t="str">
            <v>문양그레이팅400x1000xT6</v>
          </cell>
          <cell r="E26">
            <v>1</v>
          </cell>
          <cell r="F26" t="str">
            <v>EA</v>
          </cell>
          <cell r="G26">
            <v>130000</v>
          </cell>
          <cell r="N26">
            <v>130000</v>
          </cell>
        </row>
        <row r="27">
          <cell r="D27" t="str">
            <v>ㄱ 형강50x50xT5</v>
          </cell>
          <cell r="E27">
            <v>1</v>
          </cell>
          <cell r="F27" t="str">
            <v>kg</v>
          </cell>
          <cell r="G27">
            <v>430</v>
          </cell>
          <cell r="J27">
            <v>430</v>
          </cell>
          <cell r="K27">
            <v>44</v>
          </cell>
          <cell r="L27">
            <v>432</v>
          </cell>
          <cell r="M27">
            <v>45</v>
          </cell>
        </row>
        <row r="28">
          <cell r="D28" t="str">
            <v>자연자갈D=40이하</v>
          </cell>
          <cell r="E28">
            <v>1</v>
          </cell>
          <cell r="F28" t="str">
            <v>m3</v>
          </cell>
          <cell r="G28">
            <v>20000</v>
          </cell>
          <cell r="J28">
            <v>20000</v>
          </cell>
          <cell r="K28">
            <v>110</v>
          </cell>
          <cell r="L28">
            <v>20000</v>
          </cell>
          <cell r="M28">
            <v>95</v>
          </cell>
        </row>
        <row r="29">
          <cell r="D29" t="str">
            <v>삼발이지주목(대형)BG-D-2,Φ60,L2400</v>
          </cell>
          <cell r="E29">
            <v>1</v>
          </cell>
          <cell r="F29" t="str">
            <v>조</v>
          </cell>
          <cell r="G29">
            <v>19200</v>
          </cell>
          <cell r="J29">
            <v>19200</v>
          </cell>
          <cell r="K29">
            <v>270</v>
          </cell>
        </row>
        <row r="30">
          <cell r="D30" t="str">
            <v xml:space="preserve">부엽토  </v>
          </cell>
          <cell r="E30">
            <v>1</v>
          </cell>
          <cell r="F30" t="str">
            <v>kg</v>
          </cell>
          <cell r="G30">
            <v>200</v>
          </cell>
          <cell r="J30">
            <v>200</v>
          </cell>
          <cell r="K30">
            <v>277</v>
          </cell>
          <cell r="L30">
            <v>200</v>
          </cell>
          <cell r="M30">
            <v>238</v>
          </cell>
        </row>
        <row r="31">
          <cell r="D31" t="str">
            <v>점토벽돌230x114x60</v>
          </cell>
          <cell r="E31">
            <v>1</v>
          </cell>
          <cell r="F31" t="str">
            <v>장</v>
          </cell>
          <cell r="G31">
            <v>790</v>
          </cell>
          <cell r="L31">
            <v>790</v>
          </cell>
          <cell r="M31">
            <v>283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11710</v>
          </cell>
          <cell r="J32">
            <v>11710</v>
          </cell>
          <cell r="K32">
            <v>163</v>
          </cell>
          <cell r="L32">
            <v>11800</v>
          </cell>
          <cell r="M32">
            <v>180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34000</v>
          </cell>
          <cell r="N33">
            <v>34000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22810</v>
          </cell>
          <cell r="J34">
            <v>22810</v>
          </cell>
          <cell r="K34">
            <v>163</v>
          </cell>
          <cell r="L34">
            <v>34700</v>
          </cell>
          <cell r="M34">
            <v>181</v>
          </cell>
        </row>
        <row r="35">
          <cell r="D35" t="str">
            <v>이형철근D13</v>
          </cell>
          <cell r="E35">
            <v>1</v>
          </cell>
          <cell r="F35" t="str">
            <v>kg</v>
          </cell>
          <cell r="G35">
            <v>409</v>
          </cell>
          <cell r="J35">
            <v>409</v>
          </cell>
          <cell r="K35">
            <v>43</v>
          </cell>
          <cell r="L35">
            <v>422</v>
          </cell>
          <cell r="M35">
            <v>42</v>
          </cell>
        </row>
        <row r="36">
          <cell r="D36" t="str">
            <v>이형철근D10</v>
          </cell>
          <cell r="E36">
            <v>1</v>
          </cell>
          <cell r="F36" t="str">
            <v>kg</v>
          </cell>
          <cell r="G36">
            <v>411</v>
          </cell>
          <cell r="J36">
            <v>411</v>
          </cell>
          <cell r="K36">
            <v>43</v>
          </cell>
          <cell r="L36">
            <v>422</v>
          </cell>
          <cell r="M36">
            <v>42</v>
          </cell>
        </row>
        <row r="37">
          <cell r="D37" t="str">
            <v>스틸그레이팅1000x1000x50</v>
          </cell>
          <cell r="E37">
            <v>1</v>
          </cell>
          <cell r="F37" t="str">
            <v>EA</v>
          </cell>
          <cell r="G37">
            <v>67000</v>
          </cell>
          <cell r="J37">
            <v>77000</v>
          </cell>
          <cell r="K37">
            <v>188</v>
          </cell>
          <cell r="L37">
            <v>67000</v>
          </cell>
          <cell r="M37">
            <v>194</v>
          </cell>
        </row>
        <row r="38">
          <cell r="D38" t="e">
            <v>#VALUE!</v>
          </cell>
          <cell r="G38">
            <v>0</v>
          </cell>
        </row>
        <row r="39">
          <cell r="D39" t="e">
            <v>#VALUE!</v>
          </cell>
          <cell r="G39">
            <v>0</v>
          </cell>
        </row>
        <row r="40">
          <cell r="D40" t="e">
            <v>#VALUE!</v>
          </cell>
          <cell r="G40">
            <v>0</v>
          </cell>
        </row>
        <row r="41">
          <cell r="D41" t="e">
            <v>#VALUE!</v>
          </cell>
          <cell r="G41">
            <v>0</v>
          </cell>
        </row>
        <row r="54">
          <cell r="D54" t="e">
            <v>#VALUE!</v>
          </cell>
          <cell r="G54">
            <v>0</v>
          </cell>
        </row>
      </sheetData>
      <sheetData sheetId="5" refreshError="1">
        <row r="3">
          <cell r="B3" t="str">
            <v>석공</v>
          </cell>
          <cell r="C3" t="str">
            <v>인</v>
          </cell>
          <cell r="D3">
            <v>94158</v>
          </cell>
          <cell r="E3">
            <v>94158</v>
          </cell>
          <cell r="F3">
            <v>82964</v>
          </cell>
        </row>
        <row r="4">
          <cell r="B4" t="str">
            <v>조경공</v>
          </cell>
          <cell r="C4" t="str">
            <v>인</v>
          </cell>
          <cell r="D4">
            <v>68999</v>
          </cell>
          <cell r="E4">
            <v>68999</v>
          </cell>
          <cell r="F4">
            <v>61272</v>
          </cell>
        </row>
        <row r="5">
          <cell r="B5" t="str">
            <v>보통인부</v>
          </cell>
          <cell r="C5" t="str">
            <v>인</v>
          </cell>
          <cell r="D5">
            <v>50683</v>
          </cell>
          <cell r="E5">
            <v>50683</v>
          </cell>
          <cell r="F5">
            <v>45031</v>
          </cell>
        </row>
        <row r="6">
          <cell r="B6" t="str">
            <v>콘크리트공</v>
          </cell>
          <cell r="C6" t="str">
            <v>인</v>
          </cell>
          <cell r="D6">
            <v>90048</v>
          </cell>
          <cell r="E6">
            <v>90048</v>
          </cell>
          <cell r="F6">
            <v>77157</v>
          </cell>
        </row>
        <row r="7">
          <cell r="B7" t="str">
            <v>특별인부</v>
          </cell>
          <cell r="C7" t="str">
            <v>인</v>
          </cell>
          <cell r="D7">
            <v>65734</v>
          </cell>
          <cell r="E7">
            <v>65734</v>
          </cell>
          <cell r="F7">
            <v>62902</v>
          </cell>
        </row>
        <row r="8">
          <cell r="B8" t="str">
            <v>형틀목공</v>
          </cell>
          <cell r="C8" t="str">
            <v>인</v>
          </cell>
          <cell r="D8">
            <v>91573</v>
          </cell>
          <cell r="E8">
            <v>91573</v>
          </cell>
          <cell r="F8">
            <v>79997</v>
          </cell>
        </row>
        <row r="9">
          <cell r="B9" t="str">
            <v>조적공</v>
          </cell>
          <cell r="C9" t="str">
            <v>인</v>
          </cell>
          <cell r="D9">
            <v>83651</v>
          </cell>
          <cell r="E9">
            <v>83651</v>
          </cell>
          <cell r="F9">
            <v>74460</v>
          </cell>
        </row>
        <row r="10">
          <cell r="B10" t="str">
            <v>철근공</v>
          </cell>
          <cell r="C10" t="str">
            <v>인</v>
          </cell>
          <cell r="D10">
            <v>93853</v>
          </cell>
          <cell r="E10">
            <v>93853</v>
          </cell>
          <cell r="F10">
            <v>84113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단가(자재)"/>
      <sheetName val="단가(노임)"/>
      <sheetName val="기초목록"/>
      <sheetName val="단가"/>
      <sheetName val="노임단가"/>
      <sheetName val="노무비단가"/>
      <sheetName val="철거산출근거"/>
      <sheetName val="일위목록"/>
      <sheetName val="조명시설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건비"/>
      <sheetName val="용역비내역-진짜"/>
      <sheetName val="일위대가표"/>
      <sheetName val="DATE"/>
      <sheetName val="단가(자재)"/>
      <sheetName val="단가(노임)"/>
      <sheetName val="기초목록"/>
      <sheetName val="기초입력 DATA"/>
      <sheetName val="2공구산출내역"/>
      <sheetName val="조건"/>
      <sheetName val="관접합및부설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내역서"/>
      <sheetName val="일위대가표"/>
      <sheetName val="설계서(본관)"/>
      <sheetName val="용역비내역-진짜"/>
      <sheetName val="수량집계A"/>
      <sheetName val="철근집계A"/>
      <sheetName val="원가서"/>
      <sheetName val="진주방향"/>
      <sheetName val="총괄내역서"/>
      <sheetName val="물가시세"/>
      <sheetName val="DATE"/>
      <sheetName val="건축2"/>
      <sheetName val="원가"/>
      <sheetName val="일위대가 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전차선로 물량표"/>
      <sheetName val="한강운반비"/>
      <sheetName val="#REF"/>
      <sheetName val="자재"/>
      <sheetName val="공통(20-91)"/>
      <sheetName val="금액"/>
      <sheetName val="nys"/>
      <sheetName val="변수값"/>
      <sheetName val="중기상차"/>
      <sheetName val="AS복구"/>
      <sheetName val="중기터파기"/>
      <sheetName val="증감내역서"/>
      <sheetName val="b_balju_cho"/>
      <sheetName val="기타 정보통신공사"/>
      <sheetName val="Total"/>
      <sheetName val="결재판"/>
      <sheetName val="AS포장복구 "/>
      <sheetName val="시설물일위"/>
      <sheetName val="가설공사"/>
      <sheetName val="단가결정"/>
      <sheetName val="내역아"/>
      <sheetName val="울타리"/>
      <sheetName val="기계경비산출기준"/>
      <sheetName val="노무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일위목록"/>
      <sheetName val="수량산출서"/>
      <sheetName val="관접합및부설"/>
      <sheetName val="단가"/>
      <sheetName val="장비집계"/>
      <sheetName val="가설공사비"/>
      <sheetName val="도로구조공사비"/>
      <sheetName val="도로토공공사비"/>
      <sheetName val="여수토공사비"/>
      <sheetName val="수량산출"/>
      <sheetName val="토공"/>
      <sheetName val="투찰"/>
      <sheetName val="견적"/>
      <sheetName val="공사비산출내역"/>
      <sheetName val="별표집계"/>
      <sheetName val="실행(ALT1)"/>
      <sheetName val="문학간접"/>
      <sheetName val="간접"/>
      <sheetName val="단가대비표"/>
      <sheetName val="BOJUNGGM"/>
      <sheetName val="연습"/>
      <sheetName val="실행(표지,갑,을)"/>
      <sheetName val="조건"/>
      <sheetName val="1차증가원가계산"/>
      <sheetName val="공사개요"/>
      <sheetName val="기준액"/>
      <sheetName val="기초단가"/>
      <sheetName val="변경내역"/>
      <sheetName val="토공총괄표"/>
      <sheetName val="공사요율산출표"/>
      <sheetName val="공사설명서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6호기"/>
      <sheetName val="FB25JN"/>
      <sheetName val="가시설"/>
      <sheetName val="제출내역 (2)"/>
      <sheetName val="카렌스센터계량기설치공사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노임,재료비"/>
      <sheetName val="경영"/>
      <sheetName val="98년"/>
      <sheetName val="실적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부대내역"/>
      <sheetName val="원가계산"/>
      <sheetName val="원가계산 (2)"/>
      <sheetName val="계정"/>
      <sheetName val="관급자재"/>
      <sheetName val="폐기물"/>
      <sheetName val="COVER"/>
      <sheetName val="직재"/>
      <sheetName val="재집"/>
      <sheetName val="2000.11월설계내역"/>
      <sheetName val="단위단가"/>
      <sheetName val="물가대비표"/>
      <sheetName val="자료"/>
      <sheetName val="2003상반기노임기준"/>
      <sheetName val="설명"/>
      <sheetName val="공구원가계산"/>
      <sheetName val="중기조종사 단위단가"/>
      <sheetName val="-치수표(곡선부)"/>
      <sheetName val="데리네이타현황"/>
      <sheetName val="기초입력 DATA"/>
      <sheetName val="을지"/>
      <sheetName val="계획금액"/>
      <sheetName val="제잡비계산"/>
      <sheetName val="금액내역서"/>
      <sheetName val="세부내역"/>
      <sheetName val="전익자재"/>
      <sheetName val="신청서"/>
      <sheetName val="수목단가"/>
      <sheetName val="시설수량표"/>
      <sheetName val="식재수량표"/>
      <sheetName val="자재단가"/>
      <sheetName val="도급기성"/>
      <sheetName val="LP-S"/>
      <sheetName val="버스운행안내"/>
      <sheetName val="근태계획서"/>
      <sheetName val="예방접종계획"/>
      <sheetName val="건축-물가변동"/>
      <sheetName val="A-4"/>
      <sheetName val="일위산출"/>
      <sheetName val="코드"/>
      <sheetName val="콘크스"/>
      <sheetName val="값"/>
      <sheetName val="소비자가"/>
      <sheetName val="식재"/>
      <sheetName val="시설물"/>
      <sheetName val="식재출력용"/>
      <sheetName val="유지관리"/>
      <sheetName val="입찰견적보고서"/>
      <sheetName val="건축"/>
      <sheetName val="2호맨홀공제수량"/>
      <sheetName val="배수장토목공사비"/>
      <sheetName val="산출기초"/>
      <sheetName val="갈현동"/>
      <sheetName val="인건비"/>
      <sheetName val="참조 (2)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삭제금지단가"/>
      <sheetName val="70%"/>
      <sheetName val="설계"/>
      <sheetName val="노임이"/>
      <sheetName val="Recovered_Sheet1"/>
      <sheetName val="수량계표"/>
      <sheetName val="자판실행"/>
      <sheetName val="WORK"/>
      <sheetName val="Sheet1 (2)"/>
      <sheetName val="1공구원가계산"/>
      <sheetName val="1공구원가계산서"/>
      <sheetName val="가설건물"/>
      <sheetName val="단가산출서"/>
      <sheetName val="전체"/>
      <sheetName val="설계예산서"/>
      <sheetName val="자재단가2007.10"/>
      <sheetName val="자재단가2008.4"/>
      <sheetName val="기준비용"/>
      <sheetName val="월간관리비"/>
      <sheetName val="산출근거"/>
      <sheetName val="재료단가"/>
      <sheetName val="임금단가"/>
      <sheetName val="장비목록표"/>
      <sheetName val="장비운전경비"/>
      <sheetName val="입력"/>
      <sheetName val="안내"/>
      <sheetName val="DATA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적용공정"/>
      <sheetName val="기초코드"/>
      <sheetName val="이름표지정"/>
      <sheetName val="iec"/>
      <sheetName val="ks"/>
      <sheetName val="선로정수"/>
      <sheetName val="9811"/>
      <sheetName val="골조-APT 갑지"/>
      <sheetName val="표_재료"/>
      <sheetName val="예산내역서"/>
      <sheetName val="중기사용료산출근거"/>
      <sheetName val="단가산출2"/>
      <sheetName val="단가 및 재료비"/>
      <sheetName val="구조물5월기성내역"/>
      <sheetName val="CON'C"/>
      <sheetName val="표지 (2)"/>
      <sheetName val="인건비 "/>
      <sheetName val="지급자재"/>
      <sheetName val="시멘트"/>
      <sheetName val="BID"/>
      <sheetName val="제경비적용기준"/>
      <sheetName val="공사자료입력"/>
      <sheetName val="106C0300"/>
      <sheetName val="골조시행"/>
      <sheetName val="입찰"/>
      <sheetName val="현경"/>
      <sheetName val="L_RPTB02_01"/>
      <sheetName val="총계"/>
      <sheetName val="평당공사비산정"/>
      <sheetName val="토사(PE)"/>
      <sheetName val="총괄"/>
      <sheetName val="포장수량단위"/>
      <sheetName val="전등설비"/>
      <sheetName val="Sheet5"/>
      <sheetName val="설명서 "/>
      <sheetName val="토목"/>
      <sheetName val="3.바닥판  "/>
      <sheetName val="해외(원화)"/>
      <sheetName val="6-1. 관개량조서"/>
      <sheetName val="재료값"/>
      <sheetName val="빙장비사양"/>
      <sheetName val="장비사양"/>
      <sheetName val="제경비율"/>
      <sheetName val="결재갑지"/>
      <sheetName val="CC16-내역서"/>
      <sheetName val="화성태안9공구내역(실행)"/>
      <sheetName val="11-2.아파트내역"/>
      <sheetName val="을-ATYPE"/>
      <sheetName val="팔당터널(1공구)"/>
      <sheetName val="소요자재"/>
      <sheetName val="노무산출서"/>
      <sheetName val="경비"/>
      <sheetName val="기계경비(시간당)"/>
      <sheetName val="램머"/>
      <sheetName val="부대tu"/>
      <sheetName val="1안"/>
      <sheetName val="토목내역서"/>
      <sheetName val="산출(부하간선)"/>
      <sheetName val="도급"/>
      <sheetName val="가감수량"/>
      <sheetName val="맨홀수량산출"/>
      <sheetName val="심사물량"/>
      <sheetName val="심사계산"/>
      <sheetName val="평가데이터"/>
      <sheetName val="연결임시"/>
      <sheetName val="터파기및재료"/>
      <sheetName val="판매시설"/>
      <sheetName val="적용기준"/>
      <sheetName val="화설내"/>
      <sheetName val="내역(APT)"/>
      <sheetName val="설계내역서"/>
      <sheetName val="참조(2)"/>
      <sheetName val="참조"/>
      <sheetName val="아파트 내역"/>
      <sheetName val="설계총괄표"/>
      <sheetName val="공통가설"/>
      <sheetName val="CTEMCOST"/>
      <sheetName val="화장실"/>
      <sheetName val="건축내역서"/>
      <sheetName val="기계경비"/>
      <sheetName val="목차"/>
      <sheetName val="INDEX  LIST"/>
      <sheetName val="세금자료"/>
      <sheetName val="적점"/>
      <sheetName val="경비_원본"/>
      <sheetName val="01"/>
      <sheetName val="장비경비"/>
      <sheetName val="타공종이기"/>
      <sheetName val="표  지"/>
      <sheetName val="설계예산"/>
      <sheetName val="정부노임단가"/>
      <sheetName val="토목검측서"/>
      <sheetName val="조명시설"/>
      <sheetName val="인제내역"/>
      <sheetName val="노임단가표"/>
      <sheetName val="우수받이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고유코드_설계"/>
      <sheetName val="원가data"/>
      <sheetName val="플랜트 설치"/>
      <sheetName val="협력업체"/>
      <sheetName val="시중노임단가"/>
      <sheetName val="상부공철근집계(ABC)"/>
      <sheetName val="기초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원가계산하도"/>
      <sheetName val="내역갑지"/>
      <sheetName val="99노임기준"/>
      <sheetName val="FOB발"/>
      <sheetName val="설계내역"/>
      <sheetName val="토공수량"/>
      <sheetName val="00노임기준"/>
      <sheetName val="30집계표"/>
      <sheetName val="Sheet15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정표"/>
      <sheetName val="말뚝지지력산정"/>
      <sheetName val="실행,원가 최종예상"/>
      <sheetName val="참고사항"/>
      <sheetName val="근로자자료입력"/>
      <sheetName val="2000년1차"/>
      <sheetName val="2000전체분"/>
      <sheetName val="총괄표"/>
      <sheetName val="말고개터널조명전압강하"/>
      <sheetName val="아파트"/>
      <sheetName val="투자비"/>
      <sheetName val="조성원가DATA"/>
      <sheetName val="사업비"/>
      <sheetName val="LOOKUP"/>
      <sheetName val="본사공가현황"/>
      <sheetName val="21301동"/>
      <sheetName val="전기공사"/>
      <sheetName val="지질조사"/>
      <sheetName val="배수장공사비명세서"/>
      <sheetName val="1-4-2.관(약)"/>
      <sheetName val="pier(각형)"/>
      <sheetName val="철콘"/>
      <sheetName val="토목(대안)"/>
      <sheetName val="입찰안"/>
      <sheetName val="JOIN(2span)"/>
      <sheetName val="바닥판"/>
      <sheetName val="주빔의 설계"/>
      <sheetName val="철근량산정및사용성검토"/>
      <sheetName val="입력DATA"/>
      <sheetName val="공사비증감"/>
      <sheetName val="BSD (2)"/>
      <sheetName val="매채조회"/>
      <sheetName val="상호참고자료"/>
      <sheetName val="발주처자료입력"/>
      <sheetName val="회사기본자료"/>
      <sheetName val="하자보증자료"/>
      <sheetName val="기술자관련자료"/>
      <sheetName val="단가(자재)"/>
      <sheetName val="단가(노임)"/>
      <sheetName val="기초목록"/>
      <sheetName val="단가일람"/>
      <sheetName val="자재일람"/>
      <sheetName val="조경일람"/>
      <sheetName val="시공"/>
      <sheetName val="산출근거(복구)"/>
      <sheetName val="단가표"/>
      <sheetName val="자재 집계표"/>
      <sheetName val="에너지동"/>
      <sheetName val="날개벽"/>
      <sheetName val="암거단위"/>
      <sheetName val="횡 연장"/>
      <sheetName val="설계서"/>
      <sheetName val="총괄내역서(설계)"/>
      <sheetName val="AL공사(원)"/>
      <sheetName val="준공정산"/>
      <sheetName val="부표총괄"/>
      <sheetName val="9509"/>
      <sheetName val="구체"/>
      <sheetName val="좌측날개벽"/>
      <sheetName val="우측날개벽"/>
      <sheetName val="설계명세서"/>
      <sheetName val="설계변경내역 98"/>
      <sheetName val="재료"/>
      <sheetName val="정화조방수미장"/>
      <sheetName val="주공 갑지"/>
      <sheetName val="신표지1"/>
      <sheetName val="일위"/>
      <sheetName val="산출내역서집계표"/>
      <sheetName val="2공구하도급내역서"/>
      <sheetName val="매립"/>
      <sheetName val="개요"/>
      <sheetName val="인원"/>
      <sheetName val="7월11일"/>
      <sheetName val="날개벽(시점좌측)"/>
      <sheetName val="식재가격"/>
      <sheetName val="식재총괄"/>
      <sheetName val="배수내역"/>
      <sheetName val="일위집계(기존)"/>
      <sheetName val="DANGA"/>
      <sheetName val="조내역"/>
      <sheetName val="본실행경비"/>
      <sheetName val="Tool"/>
      <sheetName val="그림"/>
      <sheetName val="1-최종안"/>
      <sheetName val="사업분석-분양가결정"/>
      <sheetName val="견적율"/>
      <sheetName val="건설기계"/>
      <sheetName val="사급자재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[수목일위.XLS][수목일위.XLS]el________2"/>
      <sheetName val="[수목일위.XLS][수목일위.XLS]el________3"/>
      <sheetName val="산근10"/>
      <sheetName val="산근11"/>
      <sheetName val="산근12"/>
      <sheetName val="[수목일위.XLS][수목일위.XLS]el________4"/>
      <sheetName val="[수목일위.XLS][수목일위.XLS]el________5"/>
      <sheetName val="내역(전체_금차)"/>
      <sheetName val="제경비_전체"/>
      <sheetName val="제경비_금차준공분"/>
      <sheetName val="산근13"/>
      <sheetName val="코드표"/>
      <sheetName val=" 상부공통집계(총괄)"/>
      <sheetName val="케이블트레이"/>
      <sheetName val="안양동교 1안"/>
      <sheetName val="여과지동"/>
      <sheetName val="★도급내역(2공구)"/>
      <sheetName val="밸브설치"/>
      <sheetName val="2.고용보험료산출근거"/>
      <sheetName val="DATA1"/>
      <sheetName val="토공(우물통,기타) "/>
      <sheetName val="토목주소"/>
      <sheetName val="프랜트면허"/>
      <sheetName val="내역서1999.8최종"/>
      <sheetName val="약품설비"/>
      <sheetName val="장비투입계획"/>
      <sheetName val="직원투입계획"/>
      <sheetName val="해평견적"/>
      <sheetName val="입력란"/>
      <sheetName val="97노임단가"/>
      <sheetName val="공사진행"/>
      <sheetName val="예가표"/>
      <sheetName val="구조물공"/>
      <sheetName val="부대공"/>
      <sheetName val="배수공"/>
      <sheetName val="포장공"/>
      <sheetName val="단가목록"/>
      <sheetName val="자재목록"/>
      <sheetName val="노임목록"/>
      <sheetName val="월별수입"/>
      <sheetName val="CABLE SIZE-1"/>
      <sheetName val="램프"/>
      <sheetName val="회계코드"/>
      <sheetName val="공사코드"/>
      <sheetName val="관리부"/>
      <sheetName val="정산"/>
      <sheetName val="청구분"/>
      <sheetName val="총무부"/>
      <sheetName val="공사별 가중치 산출근거(토목)"/>
      <sheetName val="가중치근거(조경)"/>
      <sheetName val="공사별 가중치 산출근거(건축)"/>
      <sheetName val="E.P.T수량산출서"/>
      <sheetName val="COST"/>
      <sheetName val="흥양2교토공집계표"/>
      <sheetName val="총괄 내역서"/>
      <sheetName val="공내역"/>
      <sheetName val="정산산출서(배수판)"/>
      <sheetName val="수정"/>
      <sheetName val="직원관련자료"/>
      <sheetName val="원가계산서구조조정"/>
      <sheetName val="98수문일위"/>
      <sheetName val="가로등"/>
      <sheetName val="실행"/>
      <sheetName val="현장식당(1)"/>
      <sheetName val="D-철근총괄"/>
      <sheetName val="Sheet4_x0000__x0000__x0000__x0000__x0000__x0000__x0000__x0010_[수목일위.XLS]가드레일산근_x0000_"/>
      <sheetName val="골조물량"/>
      <sheetName val="계정code"/>
      <sheetName val="계측제어설비"/>
      <sheetName val="00상노임"/>
      <sheetName val="중기집계"/>
      <sheetName val="실행_ALT1_"/>
      <sheetName val="EARTH"/>
      <sheetName val="수목_바_주목_"/>
      <sheetName val="총집계표"/>
      <sheetName val="실행철강하도"/>
      <sheetName val="8설7발"/>
      <sheetName val="계장 품셈표"/>
      <sheetName val="기술자자료입력"/>
      <sheetName val="ABUT수량-A1"/>
      <sheetName val="맨홀수량집계"/>
      <sheetName val="48일위(기존)"/>
      <sheetName val="차액보증"/>
      <sheetName val="기본단가"/>
      <sheetName val="6PILE  (돌출)"/>
      <sheetName val="설비내역서"/>
      <sheetName val="전기내역서"/>
      <sheetName val="기본정보입력"/>
      <sheetName val="토공사(흙막이)"/>
      <sheetName val="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조경일ԯ"/>
      <sheetName val="기구조직"/>
      <sheetName val="H-PILE수량집계"/>
      <sheetName val="직접경비호표"/>
      <sheetName val="지수"/>
      <sheetName val="현장관리비"/>
      <sheetName val="일위대가(긴급전화)"/>
      <sheetName val="긴급전화(단가)"/>
      <sheetName val="제경집계"/>
      <sheetName val="을지총괄"/>
      <sheetName val="노임(1차)"/>
      <sheetName val="쌍송교"/>
      <sheetName val="단가집"/>
      <sheetName val="관련자료입력"/>
      <sheetName val="1단계"/>
      <sheetName val="G.R300경비"/>
      <sheetName val="개별직종노임단가(2005.1)"/>
      <sheetName val="전체실행"/>
      <sheetName val="설계변경총괄표(계산식)"/>
      <sheetName val="북제주원가"/>
      <sheetName val="예산서"/>
      <sheetName val="건설산출"/>
      <sheetName val="현장관리비 산출내역"/>
      <sheetName val="단가입력"/>
      <sheetName val="시점교대"/>
      <sheetName val="마산방향"/>
      <sheetName val="공종별산출내역서"/>
      <sheetName val="갑지(추정)"/>
      <sheetName val="내역(원)"/>
      <sheetName val="FCM"/>
      <sheetName val="단계별내역 (2)"/>
      <sheetName val="대로근거"/>
      <sheetName val="중로근거"/>
      <sheetName val="ITEM"/>
      <sheetName val="참조M"/>
      <sheetName val="2"/>
      <sheetName val="3"/>
      <sheetName val="4"/>
      <sheetName val="5"/>
      <sheetName val="토공연장"/>
      <sheetName val="경비내역(을)-1"/>
      <sheetName val="단위수량"/>
      <sheetName val="비계공사"/>
      <sheetName val="단가산출1"/>
      <sheetName val="산근"/>
      <sheetName val="Macro2"/>
      <sheetName val="Macro1"/>
      <sheetName val="계획"/>
      <sheetName val="경율산정"/>
      <sheetName val="사업비변경내역(96.9단가)"/>
      <sheetName val="중기사용료"/>
      <sheetName val="소방"/>
      <sheetName val="상반기손익차2총괄"/>
      <sheetName val="내역서(전기)"/>
      <sheetName val="TABLE DB"/>
      <sheetName val="쌍용 data base"/>
      <sheetName val="LD"/>
      <sheetName val="기계설비-물가변동"/>
      <sheetName val="예산갑지"/>
      <sheetName val="세부내역서"/>
      <sheetName val="법면단"/>
      <sheetName val="석축설면"/>
      <sheetName val="법면설면"/>
      <sheetName val="석축단"/>
      <sheetName val="법면수집"/>
      <sheetName val="자재코드"/>
      <sheetName val="actual"/>
      <sheetName val="철거산출근거"/>
      <sheetName val="위치조서"/>
      <sheetName val="조경일0"/>
      <sheetName val="백호우계수"/>
      <sheetName val="운반"/>
      <sheetName val="수량산출(음암)"/>
      <sheetName val="총괄변경내역서"/>
      <sheetName val="8.설치품셈"/>
      <sheetName val="단가및재료비"/>
      <sheetName val="방수"/>
      <sheetName val="기성내역"/>
      <sheetName val="갑지1"/>
      <sheetName val="99노임단가"/>
      <sheetName val="단위수량산출서"/>
      <sheetName val="가도공"/>
      <sheetName val="1~9 하중계산"/>
      <sheetName val="실행내역서 "/>
      <sheetName val="실행간접비용"/>
      <sheetName val="개비온집계"/>
      <sheetName val="개비온 단위"/>
      <sheetName val="운반자료"/>
      <sheetName val="UPRI"/>
      <sheetName val="목록"/>
      <sheetName val="조건표"/>
      <sheetName val="직접노무비"/>
      <sheetName val="을"/>
      <sheetName val="단면가정"/>
      <sheetName val="설계조건"/>
      <sheetName val="유동표"/>
      <sheetName val="기초입력_DATA"/>
      <sheetName val="일위대가_(식재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부안일위"/>
      <sheetName val="자재비"/>
      <sheetName val="2)관접합"/>
      <sheetName val="증감대비"/>
      <sheetName val="견적서"/>
      <sheetName val="구간산출"/>
      <sheetName val="고시단가"/>
      <sheetName val="플랜트_설치"/>
      <sheetName val="아파트_내역"/>
      <sheetName val="7_원가계산서(품셈)"/>
      <sheetName val="단가산출근거_목록표"/>
      <sheetName val="해평견ၷ"/>
      <sheetName val="해평견䁷"/>
      <sheetName val="해평견ⴀ"/>
      <sheetName val="견적단가"/>
      <sheetName val="각사별공사비분개 "/>
      <sheetName val="1호인버트수량"/>
      <sheetName val="교각1"/>
      <sheetName val="단면 (2)"/>
      <sheetName val="input"/>
      <sheetName val="안정계산"/>
      <sheetName val="단면검토"/>
      <sheetName val="포장복구집계"/>
      <sheetName val="건축일위"/>
      <sheetName val="그라우팅일위"/>
      <sheetName val="동문건설"/>
      <sheetName val="연동내역"/>
      <sheetName val="재료수량(1)"/>
      <sheetName val="설계예시"/>
      <sheetName val="토적표"/>
      <sheetName val="배수공수집"/>
      <sheetName val="가감수량(2호)"/>
      <sheetName val="맨홀수량산출(2호)"/>
      <sheetName val="48수량"/>
      <sheetName val="49일위"/>
      <sheetName val="22일위"/>
      <sheetName val="49수량"/>
      <sheetName val="청제공기계일위대가"/>
      <sheetName val="재정비직인"/>
      <sheetName val="패널"/>
      <sheetName val="단가(긴급전화)"/>
      <sheetName val="내역표지"/>
      <sheetName val="인부노임"/>
      <sheetName val="내역서01"/>
      <sheetName val="대창(함평)"/>
      <sheetName val="대창(장성)"/>
      <sheetName val="대창(함평)-창열"/>
      <sheetName val="EL90"/>
      <sheetName val="24.보증금"/>
      <sheetName val="유기공정"/>
      <sheetName val="공사비명세서"/>
      <sheetName val="내역서1999_8최종"/>
      <sheetName val="STEEL BOX 단면설계(SEC.8)"/>
      <sheetName val="방지책개소별명세"/>
      <sheetName val="J01"/>
      <sheetName val="세골재  T2 변경 현황"/>
      <sheetName val="98지급계획"/>
      <sheetName val="설계내역서 "/>
      <sheetName val="단_가_산_출_근_거"/>
      <sheetName val="중기_목록표"/>
      <sheetName val="시간당_중기사용료"/>
      <sheetName val="환율및_기초자료"/>
      <sheetName val="el\설계서\수목일위_XLS]데이타1"/>
      <sheetName val="1공구_단가_(정원)1"/>
      <sheetName val="약품공급2"/>
      <sheetName val="공사명입력"/>
      <sheetName val="MOTOR"/>
      <sheetName val="내역서 제출"/>
      <sheetName val="9GNG운반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총괄"/>
      <sheetName val="시멘트레미콘구입량"/>
      <sheetName val="골재구입량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Sheet1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삭제및변경불가"/>
      <sheetName val="데이타"/>
      <sheetName val="bearing"/>
      <sheetName val="연동내역"/>
      <sheetName val="관접합및부설"/>
      <sheetName val="단가"/>
      <sheetName val="변수값"/>
      <sheetName val="중기상차"/>
      <sheetName val="AS복구"/>
      <sheetName val="중기터파기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총괄내역서"/>
      <sheetName val="진주방향"/>
      <sheetName val="수량산출"/>
      <sheetName val="우수받이"/>
      <sheetName val="Sheet1 (2)"/>
      <sheetName val="관급자재대"/>
      <sheetName val="집계표"/>
      <sheetName val="1-4-2.관(약)"/>
      <sheetName val="공사설명서"/>
      <sheetName val="설 계"/>
      <sheetName val="구조물철거타공정이월"/>
      <sheetName val="#REF"/>
      <sheetName val="장비집계"/>
      <sheetName val="건축내역"/>
      <sheetName val="요율"/>
      <sheetName val="부대내역"/>
      <sheetName val="수안보-MBR1"/>
      <sheetName val="상부집계표"/>
      <sheetName val="조명시설"/>
      <sheetName val="단가일람"/>
      <sheetName val="조경일람"/>
      <sheetName val="내역"/>
      <sheetName val="고양관재"/>
      <sheetName val="내역서(전기)"/>
      <sheetName val="해평견적"/>
      <sheetName val="일위대가목차"/>
      <sheetName val="5.모델링"/>
      <sheetName val="SLAB"/>
      <sheetName val="가도공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자재"/>
      <sheetName val="일위대가표"/>
      <sheetName val="고압수량(철거)"/>
      <sheetName val="식재인부"/>
      <sheetName val="터파기및재료"/>
      <sheetName val="BD"/>
      <sheetName val="개산공사비"/>
      <sheetName val="증감내역서"/>
      <sheetName val="우배수"/>
      <sheetName val="계산식"/>
      <sheetName val="차수별내역서"/>
      <sheetName val="총괄내역서(설계)"/>
      <sheetName val="관경고용테이프수집"/>
      <sheetName val="관경고용산근"/>
      <sheetName val="원가"/>
      <sheetName val="집수정(600-700)"/>
      <sheetName val="실행대비"/>
      <sheetName val="JUCK"/>
      <sheetName val="한강운반비"/>
      <sheetName val="공통(20-91)"/>
      <sheetName val="지급자재"/>
      <sheetName val="슬래브(유곡)"/>
      <sheetName val="자료"/>
      <sheetName val="계산서(곡선부)"/>
      <sheetName val="포장재료집계표"/>
      <sheetName val="Total"/>
      <sheetName val="설계명세서"/>
      <sheetName val="2003상반기노임기준"/>
      <sheetName val="nys"/>
      <sheetName val="입찰"/>
      <sheetName val="현경"/>
      <sheetName val="날개벽(시점좌측)"/>
      <sheetName val="토공 total"/>
      <sheetName val="Sheet5"/>
      <sheetName val="기초자료입력"/>
      <sheetName val="공사개요"/>
      <sheetName val="guard(mac)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금액"/>
      <sheetName val="보차도경계석"/>
      <sheetName val="데리네이타현황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P-산#1-1(WOWA1)"/>
      <sheetName val="기초입력 DATA"/>
      <sheetName val="맨홀수량산출"/>
      <sheetName val="L형 옹벽"/>
      <sheetName val="4차원가계산서"/>
      <sheetName val="교각1"/>
      <sheetName val="산출근거"/>
      <sheetName val="수지표"/>
      <sheetName val="셀명"/>
      <sheetName val="공사"/>
      <sheetName val="견적대비표"/>
      <sheetName val="-치수표(곡선부)"/>
      <sheetName val="5.정산서"/>
      <sheetName val="법면단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설계조건"/>
      <sheetName val="관경별내역서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가점"/>
      <sheetName val="index"/>
      <sheetName val="etc"/>
      <sheetName val="data"/>
      <sheetName val="골재집계"/>
      <sheetName val="깨기"/>
      <sheetName val="말뚝지지력산정"/>
      <sheetName val="7월11일"/>
      <sheetName val="CON'C"/>
      <sheetName val="기본단가표"/>
      <sheetName val="8.석축단위(H=1.5M)"/>
      <sheetName val="6PILE  (돌출)"/>
      <sheetName val="배수장토목공사비"/>
      <sheetName val="D"/>
      <sheetName val="강교(Sub)"/>
      <sheetName val="Sheet2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공사요율"/>
      <sheetName val="개비온집계"/>
      <sheetName val="개비온 단위"/>
      <sheetName val="입력란"/>
      <sheetName val="97노임단가"/>
      <sheetName val="40단가산출서"/>
      <sheetName val="40집계"/>
      <sheetName val="BID"/>
      <sheetName val="잡비계산"/>
      <sheetName val="자압"/>
      <sheetName val="용역비내역-진짜"/>
      <sheetName val="깨기 총괄"/>
      <sheetName val="정부노임단가"/>
      <sheetName val="물가대비표"/>
      <sheetName val="을"/>
      <sheetName val="영동(D)"/>
      <sheetName val="CODE"/>
      <sheetName val="세금자료"/>
      <sheetName val="설계예산서"/>
      <sheetName val="예산내역서"/>
      <sheetName val="ⴭⴭⴭⴭ"/>
      <sheetName val="H-PILE수량집계"/>
      <sheetName val="BQ(실행)"/>
      <sheetName val="실행철강하도"/>
      <sheetName val="관급자재"/>
      <sheetName val="실행예산"/>
      <sheetName val="부하계산서"/>
      <sheetName val="T13(P68~72,78)"/>
      <sheetName val="우각부보강"/>
      <sheetName val="경산"/>
      <sheetName val="철콘"/>
      <sheetName val="인건-측정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집수정단위수량600 "/>
      <sheetName val="S.중기사용료"/>
      <sheetName val="1-1"/>
      <sheetName val="INPUT"/>
      <sheetName val="값"/>
      <sheetName val="노임단가"/>
      <sheetName val="단가조사서"/>
      <sheetName val="FOB발"/>
      <sheetName val="원가계산"/>
      <sheetName val="설계내역"/>
      <sheetName val="중기조종사 단위단가"/>
      <sheetName val="70%"/>
      <sheetName val="단위단가"/>
      <sheetName val="자재단가_사급"/>
      <sheetName val="중기적산목록"/>
      <sheetName val="교각계산"/>
      <sheetName val="이토변실(A3-LINE)"/>
      <sheetName val="설비"/>
      <sheetName val="입찰견적보고서"/>
      <sheetName val="MOTOR"/>
      <sheetName val="노임단가(2009.상)"/>
      <sheetName val="10.1 중기기초단가"/>
      <sheetName val="내역서갑지"/>
      <sheetName val="내역서을지"/>
      <sheetName val="백호우계수"/>
      <sheetName val="ilch"/>
      <sheetName val="산근터빈"/>
      <sheetName val="8.PILE  (돌출)"/>
      <sheetName val="3련 BOX"/>
      <sheetName val="토공집계"/>
      <sheetName val="[고양관재.XLSŝ보차도경계석집계표(종)"/>
      <sheetName val="원가계산 (2)"/>
      <sheetName val="토목(대안)"/>
      <sheetName val="자재단가"/>
      <sheetName val="경비단가"/>
      <sheetName val="★도급내역(2공구)"/>
      <sheetName val="내역서적용수량"/>
      <sheetName val="토목내역서"/>
      <sheetName val="기초단가"/>
      <sheetName val="Sheet17"/>
      <sheetName val="BOX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전기일위대가"/>
      <sheetName val="갑지"/>
      <sheetName val="Cost bd-&quot;A&quot;"/>
      <sheetName val="비탈면보호공수량산출"/>
      <sheetName val="참고사항"/>
      <sheetName val="근로자자료입력"/>
      <sheetName val="조건"/>
      <sheetName val="공사비"/>
      <sheetName val="공사비증감"/>
      <sheetName val="외천교"/>
      <sheetName val="2.고용보험료산출근거"/>
      <sheetName val="설계"/>
      <sheetName val="일위대가(건축)"/>
      <sheetName val="산근"/>
      <sheetName val="ABUT수량-A1"/>
      <sheetName val="실행내역"/>
      <sheetName val="일위대가 "/>
      <sheetName val="토목공사"/>
      <sheetName val="손익분석"/>
      <sheetName val="견적서을지"/>
      <sheetName val="SG"/>
      <sheetName val="충주"/>
      <sheetName val="배수지집꓄표"/>
      <sheetName val="밀도포장수량집계표"/>
      <sheetName val="노무비 근거"/>
      <sheetName val="LP-S"/>
      <sheetName val="공사비 증감 내역서"/>
      <sheetName val="부하(성남)"/>
      <sheetName val="b_balju"/>
      <sheetName val="COPING"/>
      <sheetName val="소비자가"/>
      <sheetName val="대로근거"/>
      <sheetName val="중로근거"/>
      <sheetName val="가시설단위수량"/>
      <sheetName val="SORCE1"/>
      <sheetName val="총괄표"/>
      <sheetName val="돌담교 상부수량"/>
      <sheetName val="APT"/>
      <sheetName val="단면가정"/>
      <sheetName val="전기"/>
      <sheetName val="수로BOX"/>
      <sheetName val="맨홀수량집계"/>
      <sheetName val="토적표"/>
      <sheetName val="배수공수집"/>
      <sheetName val="아파트 내역"/>
      <sheetName val="토사(PE)"/>
      <sheetName val="안전시설(수집)"/>
      <sheetName val="안전시설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비계공사"/>
      <sheetName val="3연box"/>
      <sheetName val="매입세율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단면 (2)"/>
      <sheetName val="원형1호맨홀토공수량"/>
      <sheetName val="기존도수로깨기"/>
      <sheetName val="계약서"/>
      <sheetName val="노무"/>
      <sheetName val="상부공"/>
      <sheetName val="물가자료"/>
      <sheetName val="단가및재료비"/>
      <sheetName val="마산방향"/>
      <sheetName val="마산방향철근집계"/>
      <sheetName val="인건비 "/>
      <sheetName val="7.PILE  (돌출)"/>
      <sheetName val="DATA1"/>
      <sheetName val="예산서"/>
      <sheetName val="서∼군(2)"/>
      <sheetName val="자압1"/>
      <sheetName val="원가계산서"/>
      <sheetName val="내역서단가산출용"/>
      <sheetName val="2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접합 및 부설 "/>
      <sheetName val="음봉방향"/>
      <sheetName val="부시수량"/>
      <sheetName val="A1-DATA"/>
      <sheetName val="단면"/>
      <sheetName val="type-F"/>
      <sheetName val="교사기준면적(초등)"/>
      <sheetName val="유입부"/>
      <sheetName val="SLAB&quot;1&quot;"/>
      <sheetName val="이름정의"/>
      <sheetName val="초기화면"/>
      <sheetName val="L_RPTB02_01"/>
      <sheetName val="조작대(1연)"/>
      <sheetName val="이토변실"/>
      <sheetName val="가감수량"/>
      <sheetName val="전체철근집계"/>
      <sheetName val="산출"/>
      <sheetName val="파일의이용"/>
      <sheetName val="교각별철근수량집계표"/>
      <sheetName val="철거산출근거"/>
      <sheetName val="wall"/>
      <sheetName val="단가산출내역(노임부분수정)"/>
      <sheetName val="조명율표"/>
      <sheetName val="중기일위대가"/>
      <sheetName val="포장공"/>
      <sheetName val="배수공1"/>
      <sheetName val="간지 (세)"/>
      <sheetName val="일위목록"/>
      <sheetName val="신호등일위대가"/>
      <sheetName val="위치조서"/>
      <sheetName val="철근총괄집계표"/>
      <sheetName val="HVAC"/>
      <sheetName val="단가산출"/>
      <sheetName val="조건표"/>
      <sheetName val="용수량(생활용수)"/>
      <sheetName val="평가데이터"/>
      <sheetName val="공구"/>
      <sheetName val="Macro(차단기)"/>
      <sheetName val="노견단위수량"/>
      <sheetName val="산출내역서"/>
      <sheetName val="࠶IĂ_x0000_嫗ऀࠀ"/>
      <sheetName val="역T형(H=6.0) (2)"/>
      <sheetName val="수량BOQ"/>
      <sheetName val="수량총"/>
      <sheetName val="토공총"/>
      <sheetName val="기계경비(시간당)"/>
      <sheetName val="램머"/>
      <sheetName val="전기실(고압)"/>
      <sheetName val="기본일위"/>
      <sheetName val="중기사용료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수목표준대가"/>
      <sheetName val="대치판정"/>
      <sheetName val="전선 및 전선관"/>
      <sheetName val="기계경비적용기준"/>
      <sheetName val="A-4"/>
      <sheetName val="공종목록표"/>
      <sheetName val="수압시험수집"/>
      <sheetName val="수압시험산근"/>
      <sheetName val="역T형"/>
      <sheetName val="통관-유입(벌어짐)유출(도수)"/>
      <sheetName val="내역서01"/>
      <sheetName val="총계"/>
      <sheetName val="인천성심병원"/>
      <sheetName val="일반수량"/>
      <sheetName val="개별직종노임단가(2003.9)"/>
      <sheetName val="단가대비표"/>
      <sheetName val="부대tu"/>
      <sheetName val="CON기초"/>
      <sheetName val="횡배수관재료-"/>
      <sheetName val="계산서(직선부)"/>
      <sheetName val="콘크리트측구연장"/>
      <sheetName val="-배수구조물공토공"/>
      <sheetName val="교량하부공"/>
      <sheetName val="SPEC"/>
      <sheetName val="남평내역"/>
      <sheetName val="예산명세서"/>
      <sheetName val="자료입력"/>
      <sheetName val="우수공"/>
      <sheetName val="옹벽(수량)"/>
      <sheetName val="관경결정"/>
      <sheetName val="오수관연장산출"/>
      <sheetName val="전력구구조물산근"/>
      <sheetName val="전등설비"/>
      <sheetName val="Y-WORK"/>
      <sheetName val="b_balju_cho"/>
      <sheetName val="심사물량"/>
      <sheetName val="심사계산"/>
      <sheetName val="2.토목공사"/>
      <sheetName val="INPUT(덕도방향-시점)"/>
      <sheetName val="수량"/>
      <sheetName val="토량1-1"/>
      <sheetName val="공사명입력"/>
      <sheetName val="cal"/>
      <sheetName val="관련자료입력"/>
      <sheetName val="장비일위대가2002하"/>
      <sheetName val="감시비교(자동제어비교)"/>
      <sheetName val="ITEM"/>
      <sheetName val="WORK"/>
      <sheetName val="제잡비계산"/>
      <sheetName val="6-1. 관개량조서"/>
      <sheetName val="공사비내역서"/>
      <sheetName val="99노임단가"/>
      <sheetName val="안정계산"/>
      <sheetName val="단면검토"/>
      <sheetName val="1.설계기준"/>
      <sheetName val="입찰안"/>
      <sheetName val="견적"/>
      <sheetName val="내역서1999.8최종"/>
      <sheetName val="3BL공동구 수량"/>
      <sheetName val="s"/>
      <sheetName val="actual"/>
      <sheetName val="원가입력"/>
      <sheetName val="차도조도계산"/>
      <sheetName val="개거산출내역"/>
      <sheetName val="안정검토(온1)"/>
      <sheetName val="바닥판"/>
      <sheetName val="4.중기단가산출"/>
      <sheetName val="1.물가시세표"/>
      <sheetName val="지수적용공사비내역서"/>
      <sheetName val="교대(A1-A2)"/>
      <sheetName val="Site Expenses"/>
      <sheetName val="SRC-B3U2"/>
      <sheetName val="elecdtla"/>
      <sheetName val="천방교접속"/>
      <sheetName val="대포2교접속"/>
      <sheetName val="총_구조물공"/>
      <sheetName val="공사비예산서(토목분)"/>
      <sheetName val="노무비"/>
      <sheetName val="단가결정"/>
      <sheetName val="계림(함평)"/>
      <sheetName val="계림(장성)"/>
      <sheetName val="연결관산출조서"/>
      <sheetName val="bm(CIcable)"/>
      <sheetName val="5.소재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물가시세"/>
      <sheetName val="경상비"/>
      <sheetName val="복선-직선"/>
      <sheetName val="점수계산1-2"/>
      <sheetName val="공통가설"/>
      <sheetName val="도로경계블럭연장조서"/>
      <sheetName val="원가계산서구조조정"/>
      <sheetName val="도로포장면적산출(1)"/>
      <sheetName val="가시설수량"/>
      <sheetName val="역T형교대(말뚝기초)"/>
      <sheetName val="적용단위길이"/>
      <sheetName val="피벗테이블데이터분석"/>
      <sheetName val="정부노임"/>
      <sheetName val="계수시트"/>
      <sheetName val="현장관리비집계표"/>
      <sheetName val="S0"/>
      <sheetName val="교대"/>
      <sheetName val="공토공단위당"/>
      <sheetName val="일위대가(계측기설치)"/>
      <sheetName val="1호인버트수량"/>
      <sheetName val="1호맨홀수량산출"/>
      <sheetName val="조명일위"/>
      <sheetName val="구동"/>
      <sheetName val="토공_total"/>
      <sheetName val="단위중량"/>
      <sheetName val="도장"/>
      <sheetName val="노임단가 (2)"/>
      <sheetName val="6호기"/>
      <sheetName val="을지총괄"/>
      <sheetName val="2)관접합"/>
      <sheetName val="큰다리교깨기"/>
      <sheetName val="동일대내"/>
      <sheetName val="영업소산출근거"/>
      <sheetName val="1,2공구원가계산서"/>
      <sheetName val="2공구산출내역"/>
      <sheetName val="1공구산출내역서"/>
      <sheetName val="기초코드"/>
      <sheetName val="점자블럭산_x0002_"/>
      <sheetName val="산업"/>
      <sheetName val="기둥(원형)"/>
      <sheetName val="TOTAL_BOQ"/>
      <sheetName val="프랜트면허"/>
      <sheetName val="경  비 "/>
      <sheetName val="공비대비"/>
      <sheetName val="LOPCALC"/>
      <sheetName val="일반공사"/>
      <sheetName val="쌍송교"/>
      <sheetName val="진천방향"/>
      <sheetName val="노임,재료비"/>
      <sheetName val="토공A"/>
      <sheetName val="내역갑지"/>
      <sheetName val="청천내"/>
      <sheetName val="계장 품셈표"/>
      <sheetName val="빗물받이(910-510-410)"/>
      <sheetName val="투찰"/>
      <sheetName val="2000년1차"/>
      <sheetName val="효성CB 1P기초"/>
      <sheetName val="공량산출서"/>
      <sheetName val="11.우각부 보강"/>
      <sheetName val="골막이(야매)"/>
      <sheetName val="시설물일위"/>
      <sheetName val="국산화"/>
      <sheetName val="COVER"/>
      <sheetName val="산출1"/>
      <sheetName val="배수공 주요자재 집계표"/>
      <sheetName val="원가계산하도"/>
      <sheetName val="토공(우물통,기타) "/>
      <sheetName val="총괄 내역서"/>
      <sheetName val="배수내역"/>
      <sheetName val="간선계산"/>
      <sheetName val="노임단가명세표"/>
      <sheetName val="단가적용기준"/>
      <sheetName val="지수"/>
      <sheetName val="플랜트 설치"/>
      <sheetName val="수량집계"/>
      <sheetName val="기계경비"/>
      <sheetName val="기본"/>
      <sheetName val="토목원가계산"/>
      <sheetName val="1호맨홀가감수량"/>
      <sheetName val="가시설(TYPE-A)"/>
      <sheetName val="1-1평균터파기고(1)"/>
      <sheetName val="2차기성내역서"/>
      <sheetName val="계정"/>
      <sheetName val="01"/>
      <sheetName val="차도부연장현황"/>
      <sheetName val="CABdata"/>
      <sheetName val="FB25JN"/>
      <sheetName val="물돌리기수량집계"/>
      <sheetName val="물돌리기연장산출"/>
      <sheetName val="물돌리기"/>
      <sheetName val="도근좌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버스운행안내"/>
      <sheetName val="예방접종계획"/>
      <sheetName val="과천MAIN"/>
      <sheetName val="1호맨홀토공"/>
      <sheetName val="기둥"/>
      <sheetName val="저판(버림100)"/>
      <sheetName val="실행내역 "/>
      <sheetName val="관로토공"/>
      <sheetName val="트렌치집계"/>
      <sheetName val="Graph (LGEN)"/>
      <sheetName val="out_prog"/>
      <sheetName val="선적schedule (2)"/>
      <sheetName val="대창(함평)"/>
      <sheetName val="대창(장성)"/>
      <sheetName val="대창(함평)-창열"/>
      <sheetName val="2000전체분"/>
      <sheetName val="FOOTING단면력"/>
      <sheetName val="주현(해보)"/>
      <sheetName val="주현(영광)"/>
      <sheetName val="GT 1050x650"/>
      <sheetName val="설계예산2"/>
      <sheetName val="근태계획서"/>
      <sheetName val="표준건축비"/>
      <sheetName val="AS포장복구 "/>
      <sheetName val="신우"/>
      <sheetName val="I.설계조건"/>
      <sheetName val="가로등"/>
      <sheetName val="99노임기준"/>
      <sheetName val="원가서"/>
      <sheetName val="4.고용보험"/>
      <sheetName val="3.고용보험료산출근거"/>
      <sheetName val="판"/>
      <sheetName val="을지"/>
      <sheetName val="CT "/>
      <sheetName val="신당동산출근거"/>
      <sheetName val="연결임시"/>
      <sheetName val="해외"/>
      <sheetName val="방음벽기초"/>
      <sheetName val="000000"/>
      <sheetName val="기초공"/>
      <sheetName val="목록"/>
      <sheetName val="설계기준"/>
      <sheetName val="내역1"/>
      <sheetName val="EACT10"/>
      <sheetName val="소상 &quot;1&quot;"/>
      <sheetName val="암거공"/>
      <sheetName val="참고자료"/>
      <sheetName val="투자비"/>
      <sheetName val="조성원가DATA"/>
      <sheetName val="사업비"/>
      <sheetName val="고상실행"/>
      <sheetName val="재료비단가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사다리"/>
      <sheetName val="건축일위"/>
      <sheetName val="그라우팅일위"/>
      <sheetName val="기술자자료입력"/>
      <sheetName val="명세서"/>
      <sheetName val="하중계산"/>
      <sheetName val="자재수량"/>
      <sheetName val="암거 제원표-1단계"/>
      <sheetName val="군남내역서"/>
      <sheetName val="conclusion"/>
      <sheetName val="comparables"/>
      <sheetName val="Deduction"/>
      <sheetName val="other"/>
      <sheetName val="토지사정조서"/>
      <sheetName val="안산기계장치"/>
      <sheetName val="참조(2)"/>
      <sheetName val="참조"/>
      <sheetName val="용수량_생활용수_"/>
      <sheetName val="여과지동"/>
      <sheetName val="기초자료"/>
      <sheetName val="품셈TABLE"/>
      <sheetName val="중기사용료산출근거"/>
      <sheetName val="단가산출2"/>
      <sheetName val="단가 및 재료비"/>
      <sheetName val="인원조직표"/>
      <sheetName val="에너지동"/>
      <sheetName val="취수탑"/>
      <sheetName val="공종"/>
      <sheetName val="INTRO."/>
      <sheetName val="용량(1-2)"/>
      <sheetName val="공내역"/>
      <sheetName val="1-최종안"/>
      <sheetName val="사업분석-분양가결정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5.2.6~7공사요율"/>
      <sheetName val="직공비"/>
      <sheetName val="산출근거1"/>
      <sheetName val="DATA 입력란"/>
      <sheetName val="7-2"/>
      <sheetName val="PumpSpec"/>
      <sheetName val="공사비_NDE"/>
      <sheetName val="단가(자재)"/>
      <sheetName val="단가(노임)"/>
      <sheetName val="기초목록"/>
      <sheetName val="공종별산출내역서"/>
      <sheetName val="입력DATA"/>
      <sheetName val="구간별"/>
      <sheetName val="장척총괄"/>
      <sheetName val="unitpric"/>
      <sheetName val="woo(mac)"/>
      <sheetName val="자재목록"/>
      <sheetName val="중기목록"/>
      <sheetName val="단가목록"/>
      <sheetName val="주형"/>
      <sheetName val="98수문일위"/>
      <sheetName val="입력"/>
      <sheetName val="2005(공무2)"/>
      <sheetName val="배수공"/>
      <sheetName val="부대공"/>
      <sheetName val="1련박스"/>
      <sheetName val="측구공"/>
      <sheetName val="단가대비"/>
      <sheetName val="Macro1"/>
      <sheetName val="토공개요"/>
      <sheetName val="토공(1)"/>
      <sheetName val="매입세"/>
      <sheetName val="조정금액결과표 (차수별)"/>
      <sheetName val="CTEMCOST"/>
      <sheetName val="집계"/>
      <sheetName val="설계서(본관)"/>
      <sheetName val="pier(각형)"/>
      <sheetName val="기계경비시간당손료목록"/>
      <sheetName val="설계명세서-2"/>
      <sheetName val="2호맨홀공제수량"/>
      <sheetName val="시가지우회도로공내역서"/>
      <sheetName val="배수관집계"/>
      <sheetName val="96보완계획7.12"/>
      <sheetName val="전기단가조사서"/>
      <sheetName val="관람석제출"/>
      <sheetName val="증감대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총괄"/>
      <sheetName val="8.설치품셈"/>
      <sheetName val="인부노임"/>
      <sheetName val="U-TYPE(1)"/>
      <sheetName val="신광초조도계선사업"/>
      <sheetName val="터널조도"/>
      <sheetName val="화성태안9공구내역(실행)"/>
      <sheetName val="특수선일위대가"/>
      <sheetName val="공문(신)"/>
      <sheetName val="예정공정표"/>
      <sheetName val="지진시"/>
      <sheetName val="고시단가"/>
      <sheetName val="개요"/>
      <sheetName val="수문일1"/>
      <sheetName val="조도계산서 (도서)"/>
      <sheetName val="종배수단위_CON기초"/>
      <sheetName val="접속도로1"/>
      <sheetName val="토목주소"/>
      <sheetName val="소도3교"/>
      <sheetName val="기계경비산출기준"/>
      <sheetName val="음료실행"/>
      <sheetName val="옹벽1"/>
      <sheetName val="산정표"/>
      <sheetName val="기종별 합계"/>
      <sheetName val="견적단가"/>
      <sheetName val="옥외등신설"/>
      <sheetName val="저케CV22신설"/>
      <sheetName val="저케CV38신설"/>
      <sheetName val="저케CV8신설"/>
      <sheetName val="접지3종"/>
      <sheetName val="재료단가"/>
      <sheetName val="하부철근수량"/>
      <sheetName val="1.우편집중내역서"/>
      <sheetName val="기준액"/>
      <sheetName val="수입"/>
      <sheetName val="단위수량(출력X)"/>
      <sheetName val="(전기)설계예산서"/>
      <sheetName val="연결관암거"/>
      <sheetName val="SE-611"/>
      <sheetName val="7단가"/>
      <sheetName val="횡배수관토공수량"/>
      <sheetName val="설계예산"/>
      <sheetName val="계산중"/>
      <sheetName val="산출내역서집계표"/>
      <sheetName val="CABLE SIZE-3"/>
      <sheetName val="tggwan(mac)"/>
      <sheetName val="슬래브1"/>
      <sheetName val="3.바닥판  "/>
      <sheetName val="교대시점"/>
      <sheetName val="static.cal"/>
      <sheetName val="JUCKEYK"/>
      <sheetName val="남양주부대"/>
      <sheetName val="INFO"/>
      <sheetName val="뚝토공"/>
      <sheetName val="3지구단위"/>
      <sheetName val="자재대"/>
      <sheetName val="데이터"/>
      <sheetName val="내역서(교량)전체"/>
      <sheetName val="자재코드"/>
      <sheetName val="참조-(2)"/>
      <sheetName val="중기상찠"/>
      <sheetName val="기계경비일람"/>
      <sheetName val="단가 (2)"/>
      <sheetName val="기초계산(Pmax)"/>
      <sheetName val="금액내역서"/>
      <sheetName val="제품"/>
      <sheetName val="토공정보"/>
      <sheetName val="TYPE-1"/>
      <sheetName val="토적표(2차기성)"/>
      <sheetName val="일위대가단가표"/>
      <sheetName val="1공구"/>
      <sheetName val="하중조건(평상시)"/>
      <sheetName val="이토밸브실수량집계(D600)"/>
      <sheetName val="L-type"/>
      <sheetName val="9GNG운반"/>
      <sheetName val="경율산정.XLS"/>
      <sheetName val="상계견적"/>
      <sheetName val="품목"/>
      <sheetName val="설계변경원가계산총괄표"/>
      <sheetName val="N賃率-職"/>
      <sheetName val="업무량"/>
      <sheetName val="직접인건비"/>
      <sheetName val="직접경비"/>
      <sheetName val="합계"/>
      <sheetName val="01.10월"/>
      <sheetName val="2.가정단면"/>
      <sheetName val="치수표"/>
      <sheetName val="목차"/>
      <sheetName val="기본자료"/>
      <sheetName val="RangeObject"/>
      <sheetName val="220 (2)"/>
      <sheetName val="일일작업보고"/>
      <sheetName val="ITB COST"/>
      <sheetName val="본체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용소리교"/>
      <sheetName val="계획금액"/>
      <sheetName val="X17-TOTAL"/>
      <sheetName val="공정표"/>
      <sheetName val="변수"/>
      <sheetName val="송장"/>
      <sheetName val="철근정산"/>
      <sheetName val="장비사양"/>
      <sheetName val="Front"/>
      <sheetName val="설계내역서"/>
      <sheetName val="CRUDE RE-bar"/>
      <sheetName val="crude.SLAB RE-bar"/>
      <sheetName val="1"/>
      <sheetName val="EQT-ESTN"/>
      <sheetName val="6공구(당초)"/>
      <sheetName val="물량집계"/>
      <sheetName val="TYPE-A"/>
      <sheetName val="Sheet3_(2)"/>
      <sheetName val="chart_update"/>
      <sheetName val="5_배수관로"/>
      <sheetName val="시행후면적"/>
      <sheetName val="수지예산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7">
          <cell r="D27">
            <v>0</v>
          </cell>
        </row>
      </sheetData>
      <sheetData sheetId="19"/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7">
          <cell r="D27">
            <v>0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>
        <row r="27">
          <cell r="D27">
            <v>0</v>
          </cell>
        </row>
      </sheetData>
      <sheetData sheetId="62">
        <row r="24">
          <cell r="B24" t="str">
            <v>수평곡관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>
        <row r="24">
          <cell r="B24" t="str">
            <v>수평곡관</v>
          </cell>
        </row>
      </sheetData>
      <sheetData sheetId="118">
        <row r="27">
          <cell r="D27">
            <v>0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데이타"/>
      <sheetName val="말뚝지지력산정"/>
      <sheetName val="DATE"/>
      <sheetName val="을"/>
      <sheetName val="99노임기준"/>
      <sheetName val="금액"/>
      <sheetName val="일위대가표"/>
      <sheetName val="설계명세서"/>
      <sheetName val="노무비"/>
      <sheetName val="수목표준대가"/>
      <sheetName val="자료입력"/>
      <sheetName val="안동-영주"/>
      <sheetName val="집계표"/>
      <sheetName val="공사비예산서(토목분)"/>
      <sheetName val="공구원가계산"/>
      <sheetName val="공사개요"/>
      <sheetName val="단위단가"/>
      <sheetName val="공사원가계산서 "/>
      <sheetName val="장비집계"/>
      <sheetName val="#REF"/>
      <sheetName val="00노임기준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FB25JN"/>
      <sheetName val="건축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Sheet1"/>
      <sheetName val="협력업체"/>
      <sheetName val="45,46"/>
      <sheetName val="투찰"/>
      <sheetName val="간지"/>
      <sheetName val="변수값"/>
      <sheetName val="중기상차"/>
      <sheetName val="AS복구"/>
      <sheetName val="중기터파기"/>
      <sheetName val="인건-측정"/>
      <sheetName val="기계경비"/>
      <sheetName val="전기"/>
      <sheetName val="진주방향"/>
      <sheetName val="소비자가"/>
      <sheetName val="Total"/>
      <sheetName val="기계내역"/>
      <sheetName val="물가대비표"/>
      <sheetName val="품셈"/>
      <sheetName val="터파기및재료"/>
      <sheetName val="램프"/>
      <sheetName val="노임"/>
      <sheetName val="MOTOR"/>
      <sheetName val="전기혼잡제경비(45)"/>
      <sheetName val="용수량(생활용수)"/>
      <sheetName val="기본단가표"/>
      <sheetName val="6-1. 관개량조서"/>
      <sheetName val="일위(토목)"/>
      <sheetName val="한강운반비"/>
      <sheetName val="plan&amp;section of foundation"/>
      <sheetName val="design criteria"/>
      <sheetName val="부대경비산출서"/>
      <sheetName val="노무"/>
      <sheetName val="2003상반기노임기준"/>
      <sheetName val="포장집계_"/>
      <sheetName val="식재인부"/>
      <sheetName val="대비"/>
      <sheetName val="전차선로 물량표"/>
      <sheetName val="자재"/>
      <sheetName val="공사요율산출표"/>
      <sheetName val="견적단가"/>
      <sheetName val="중기조종사 단위단가"/>
      <sheetName val="실행대비"/>
      <sheetName val="미결08"/>
      <sheetName val="관접합및부설"/>
      <sheetName val="단가"/>
      <sheetName val="기초공"/>
      <sheetName val="기둥(원형)"/>
      <sheetName val="단면가정"/>
      <sheetName val="일위산출"/>
      <sheetName val="Macro"/>
      <sheetName val="Taux"/>
      <sheetName val="2000전체분"/>
      <sheetName val="2000년1차"/>
      <sheetName val="JUCKEYK"/>
      <sheetName val="Sheet5"/>
      <sheetName val="APT내역"/>
      <sheetName val="부대시설"/>
      <sheetName val="EKOG10건축"/>
      <sheetName val="1차 내역서"/>
      <sheetName val="목록"/>
      <sheetName val="고유코드_설계"/>
      <sheetName val="지질조사"/>
      <sheetName val="BOJUNGGM"/>
      <sheetName val="Customer Databas"/>
      <sheetName val="DATA"/>
      <sheetName val="조명시설"/>
      <sheetName val="설계예산서"/>
      <sheetName val="예산내역서"/>
      <sheetName val="총계"/>
      <sheetName val="기계경비산출기준"/>
      <sheetName val="견적내역서"/>
      <sheetName val="총괄내역서"/>
      <sheetName val="Y-WORK"/>
      <sheetName val="제경비율"/>
      <sheetName val="Macro3"/>
      <sheetName val="설계명세1-1"/>
      <sheetName val="수목단가"/>
      <sheetName val="시설수량표"/>
      <sheetName val="식재수량표"/>
      <sheetName val="자재단가"/>
      <sheetName val="예산명세서"/>
      <sheetName val="갑지(추정)"/>
      <sheetName val="설계내역"/>
      <sheetName val="BSD (2)"/>
      <sheetName val="교각계산"/>
      <sheetName val="인건비"/>
      <sheetName val="수안보-MBR1"/>
      <sheetName val="3.내역서"/>
      <sheetName val="시중노임단가"/>
      <sheetName val="산출근거#2-4(MONORAIL)"/>
      <sheetName val="BID"/>
      <sheetName val="가설식당"/>
      <sheetName val="6호기"/>
      <sheetName val="용역비내역-진짜"/>
      <sheetName val="4.중기단가산출"/>
      <sheetName val="1.물가시세표"/>
      <sheetName val="투자비"/>
      <sheetName val="조성원가DATA"/>
      <sheetName val="사업비"/>
      <sheetName val="ABUT수량-A1"/>
      <sheetName val="3도로"/>
      <sheetName val="계산서(곡선부)"/>
      <sheetName val="-치수표(곡선부)"/>
      <sheetName val="전체"/>
      <sheetName val="SEV sub-total"/>
      <sheetName val="제잡비.xls"/>
      <sheetName val="내역"/>
      <sheetName val="단"/>
      <sheetName val="참고사항"/>
      <sheetName val="7.PILE  (돌출)"/>
      <sheetName val="증감내역서"/>
      <sheetName val="Type(123)"/>
      <sheetName val="일위(시설)"/>
      <sheetName val="건축내역"/>
      <sheetName val="계정"/>
      <sheetName val="금액내역서"/>
      <sheetName val=" 냉각수펌프"/>
      <sheetName val="개별직종노임단가(2003.9)"/>
      <sheetName val="장비종합부표"/>
      <sheetName val="집계표_식재"/>
      <sheetName val="부표"/>
      <sheetName val="H-pile(298x299)"/>
      <sheetName val="H-pile(250x250)"/>
      <sheetName val="관로토공"/>
      <sheetName val="대로근거"/>
      <sheetName val="중로근거"/>
      <sheetName val="건축내역서"/>
      <sheetName val="설비내역서"/>
      <sheetName val="전기내역서"/>
      <sheetName val="재료"/>
      <sheetName val="수량산출서"/>
      <sheetName val="철근단면적"/>
      <sheetName val="수량산출"/>
      <sheetName val="2002상반기노임기준"/>
      <sheetName val="hvac(제어동)"/>
      <sheetName val="21301동"/>
      <sheetName val="원가"/>
      <sheetName val="기초일위"/>
      <sheetName val="표지"/>
      <sheetName val="견적"/>
      <sheetName val="물량표S"/>
      <sheetName val="연결임시"/>
      <sheetName val="평가데이터"/>
      <sheetName val="경비"/>
      <sheetName val="월별수입"/>
      <sheetName val="가공비"/>
      <sheetName val="1차네트공정"/>
      <sheetName val="일위대가 "/>
      <sheetName val="98지급계획"/>
      <sheetName val="포장복구집계"/>
      <sheetName val="일위"/>
      <sheetName val="소상 &quot;1&quot;"/>
      <sheetName val="2공구산출내역"/>
      <sheetName val="제-노임"/>
      <sheetName val="설직재-1"/>
      <sheetName val="제직재"/>
      <sheetName val="포장재료집계표"/>
      <sheetName val="AV시스템"/>
      <sheetName val="용수지선토적"/>
      <sheetName val="도로토적"/>
      <sheetName val="차액보증"/>
      <sheetName val="crude.SLAB RE-bar"/>
      <sheetName val="철거산출근거"/>
      <sheetName val="자료"/>
      <sheetName val="단가(자재)"/>
      <sheetName val="단가(노임)"/>
      <sheetName val="기초목록"/>
      <sheetName val="신우"/>
      <sheetName val="unit"/>
      <sheetName val="골조시행"/>
      <sheetName val="우배수"/>
      <sheetName val="계산식"/>
      <sheetName val="설산1.나"/>
      <sheetName val="본사S"/>
      <sheetName val="평당공사비산정"/>
      <sheetName val="실행내역서 "/>
      <sheetName val="XXXXXX"/>
      <sheetName val="원가계산서"/>
      <sheetName val="매입세"/>
      <sheetName val="공사개요 (2)"/>
      <sheetName val="Macro1"/>
      <sheetName val="______"/>
      <sheetName val="건축공사실행"/>
      <sheetName val="설계내역서"/>
      <sheetName val="wall"/>
      <sheetName val="정부노임단가"/>
      <sheetName val="우수받이"/>
      <sheetName val="매입세율"/>
      <sheetName val="가시설흙막이"/>
      <sheetName val="7월11일"/>
      <sheetName val="매립"/>
      <sheetName val="교각1"/>
      <sheetName val="공주-교대(A1)"/>
      <sheetName val="단면 (2)"/>
      <sheetName val="수수료율표"/>
      <sheetName val="danga"/>
      <sheetName val="ilch"/>
      <sheetName val="청천내"/>
      <sheetName val="공내역"/>
      <sheetName val="기술자관련자료"/>
      <sheetName val="공량산출서"/>
      <sheetName val="명세서"/>
      <sheetName val="화성태안9공구내역(실행)"/>
      <sheetName val="방수"/>
      <sheetName val="기초입력 DATA"/>
      <sheetName val="200"/>
      <sheetName val="SLAB&quot;1&quot;"/>
      <sheetName val="총괄-1"/>
      <sheetName val="20관리비율"/>
      <sheetName val="요율"/>
      <sheetName val="분석"/>
      <sheetName val="계산근거"/>
      <sheetName val="Sheet2"/>
      <sheetName val="토목"/>
      <sheetName val="중기사용료산출근거"/>
      <sheetName val="단가 및 재료비"/>
      <sheetName val="콘크리트타설입력"/>
      <sheetName val="레미콘입고현황"/>
      <sheetName val="견적갑지"/>
      <sheetName val="재노경"/>
      <sheetName val="실행(ALT1)"/>
      <sheetName val="01"/>
      <sheetName val="설계서(본관)"/>
      <sheetName val="기성내역서"/>
      <sheetName val="DATA1"/>
      <sheetName val="Sheet10"/>
      <sheetName val="단가산출"/>
      <sheetName val="FRP내역서"/>
      <sheetName val="IN"/>
      <sheetName val="SC"/>
      <sheetName val="토사(PE)"/>
      <sheetName val="9.기타유틸리티설비"/>
      <sheetName val="회계코드"/>
      <sheetName val="공사코드"/>
      <sheetName val="관리부"/>
      <sheetName val="정산"/>
      <sheetName val="청구분"/>
      <sheetName val="총무부"/>
      <sheetName val="일목"/>
      <sheetName val="도급"/>
      <sheetName val="공사비 증감 내역서"/>
      <sheetName val="COVER"/>
      <sheetName val="우각부보강"/>
      <sheetName val="세부내역"/>
      <sheetName val="약품공급2"/>
      <sheetName val="입찰견적보고서"/>
      <sheetName val="guard(mac)"/>
      <sheetName val="Sheet3"/>
      <sheetName val="부대공"/>
      <sheetName val="Item Code"/>
      <sheetName val="을지총괄"/>
      <sheetName val="잔디"/>
      <sheetName val="수목 "/>
      <sheetName val="시설수량산출"/>
      <sheetName val="시설물수량"/>
      <sheetName val="산출중량"/>
      <sheetName val="수목중량"/>
      <sheetName val="시설물중량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기초단가"/>
      <sheetName val="SULKEA"/>
      <sheetName val="하도급원가계산총괄표(식재)"/>
      <sheetName val="EQ"/>
      <sheetName val="일위대가(가설)"/>
      <sheetName val="설비"/>
      <sheetName val="토공"/>
      <sheetName val="원형맨홀수량"/>
      <sheetName val="무전표"/>
      <sheetName val="▶산출목록"/>
      <sheetName val="대치판정"/>
      <sheetName val="nys"/>
      <sheetName val="현장관리비 산출내역"/>
      <sheetName val="조건"/>
      <sheetName val="DATA 입력란"/>
      <sheetName val="1. 설계조건 2.단면가정 3. 하중계산"/>
      <sheetName val="A"/>
      <sheetName val="CTEMCOST"/>
      <sheetName val="공정표"/>
      <sheetName val="1.설계조건"/>
      <sheetName val="기계경비(시간당)"/>
      <sheetName val="램머"/>
      <sheetName val="설명"/>
      <sheetName val="값"/>
      <sheetName val="교통대책내역"/>
      <sheetName val="b_balju_cho"/>
      <sheetName val="tggwan(mac)"/>
      <sheetName val="INPUT"/>
      <sheetName val="각종단가"/>
      <sheetName val="실행철강하도"/>
      <sheetName val="산출"/>
      <sheetName val="을지"/>
      <sheetName val="1.우편집중내역서"/>
      <sheetName val="세금자료"/>
      <sheetName val="노임9월"/>
      <sheetName val="manpower(전체)"/>
      <sheetName val="입력"/>
      <sheetName val="철콘"/>
      <sheetName val="마포토정"/>
      <sheetName val="개요입력"/>
      <sheetName val="수량기준"/>
      <sheetName val="단가기준"/>
      <sheetName val="내역_FILE"/>
      <sheetName val="Sheet1 (2)"/>
      <sheetName val="수리결과"/>
      <sheetName val="3련 BOX"/>
      <sheetName val="동문건설"/>
      <sheetName val="하수급견적대비"/>
      <sheetName val="전체도급"/>
      <sheetName val="ITEM"/>
      <sheetName val="산출내역서집계표"/>
      <sheetName val="분개장"/>
      <sheetName val="공사비산출내역"/>
      <sheetName val="플랜트 설치"/>
      <sheetName val="산근"/>
      <sheetName val="토목검측서"/>
      <sheetName val="E.P.T수량산출서"/>
      <sheetName val="단위수량"/>
      <sheetName val="내역갑지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Sheet2 (2)"/>
      <sheetName val="인사자료총집계"/>
      <sheetName val="노무비단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총괄"/>
      <sheetName val="시설물기초"/>
      <sheetName val="설계기준"/>
      <sheetName val="내역1"/>
      <sheetName val="인건비 "/>
      <sheetName val="EACT10"/>
      <sheetName val="토공(우물통,기타) "/>
      <sheetName val="제잡비"/>
      <sheetName val="단가및재료비"/>
      <sheetName val="중기사용료"/>
      <sheetName val="2.고용보험료산출근거"/>
      <sheetName val="6PILE  (돌출)"/>
      <sheetName val="교대(A1)"/>
      <sheetName val="직접경비"/>
      <sheetName val="직접인건비"/>
      <sheetName val="일위목록"/>
      <sheetName val="PAC"/>
      <sheetName val="공사통보서"/>
      <sheetName val="COPING"/>
      <sheetName val="6-2. 기계경비산출"/>
      <sheetName val="7.단가비교표"/>
      <sheetName val="노무비 근거"/>
      <sheetName val="5-2.일위대가"/>
      <sheetName val="별표"/>
      <sheetName val="총물량"/>
      <sheetName val="기본단가"/>
      <sheetName val="인건비단가"/>
      <sheetName val="예정공정표"/>
      <sheetName val="초기화면"/>
      <sheetName val="관급자재"/>
      <sheetName val="양배수장"/>
      <sheetName val="내역서 제출"/>
      <sheetName val="제경비요율"/>
      <sheetName val="단가산출서"/>
      <sheetName val="근로자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내역서1999.8최종"/>
      <sheetName val="수량산출"/>
      <sheetName val="청천내"/>
      <sheetName val="BID"/>
      <sheetName val="일위대가"/>
      <sheetName val="DATE"/>
      <sheetName val="공구"/>
      <sheetName val="변수값"/>
      <sheetName val="중기상차"/>
      <sheetName val="AS복구"/>
      <sheetName val="중기터파기"/>
      <sheetName val="총괄내역서"/>
      <sheetName val="설계내역서"/>
      <sheetName val="데이타"/>
      <sheetName val="토사(PE)"/>
      <sheetName val="인건비"/>
      <sheetName val="용역비내역-진짜"/>
      <sheetName val="분전함신설"/>
      <sheetName val="I一般比"/>
      <sheetName val="주포터널"/>
      <sheetName val="데리네이타현황"/>
      <sheetName val="관급자재"/>
      <sheetName val="철거산출근거"/>
      <sheetName val="대림경상68억"/>
      <sheetName val="6호기"/>
      <sheetName val="Source"/>
      <sheetName val="구천"/>
      <sheetName val="평가데이터"/>
      <sheetName val="총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 refreshError="1"/>
      <sheetData sheetId="8" refreshError="1"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 refreshError="1"/>
      <sheetData sheetId="11" refreshError="1">
        <row r="5">
          <cell r="C5" t="str">
            <v>주포터널외 3개소 전력설비 보수공사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사통"/>
      <sheetName val="경산"/>
      <sheetName val="일위대가"/>
      <sheetName val="DATE"/>
      <sheetName val="효성CB 1P기초"/>
      <sheetName val="공사관리대장"/>
      <sheetName val="약전설비"/>
      <sheetName val="조명율표"/>
      <sheetName val="설계내역서"/>
      <sheetName val="방배동내역(리라)"/>
      <sheetName val="현장경비"/>
      <sheetName val="건축공사집계표"/>
      <sheetName val="방배동내역 (총괄)"/>
      <sheetName val="부대공사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1. 한강조도"/>
      <sheetName val="2.2 잠실주차장 "/>
      <sheetName val="3.1.잠실전압강하(체감)"/>
      <sheetName val="조명율표"/>
      <sheetName val="DATA"/>
      <sheetName val="표준화공원조도"/>
      <sheetName val="Sheet2"/>
      <sheetName val="기계경비(시간당)"/>
      <sheetName val="램머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DATE"/>
      <sheetName val="구천"/>
      <sheetName val="요율"/>
      <sheetName val="2. 공원조도"/>
      <sheetName val="경산"/>
      <sheetName val="일위대가"/>
      <sheetName val="평가데이터"/>
      <sheetName val="연결임시"/>
      <sheetName val="일반공사"/>
      <sheetName val="사통"/>
      <sheetName val="공사관리대장"/>
      <sheetName val="약전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산출금액내역"/>
      <sheetName val="기계경비(시간당)"/>
      <sheetName val="램머"/>
      <sheetName val="분전함신설"/>
      <sheetName val="접지1종"/>
      <sheetName val="설비"/>
      <sheetName val="조명율표"/>
      <sheetName val="조명시설"/>
      <sheetName val="계수시트"/>
      <sheetName val="공사관리대장"/>
      <sheetName val="증산변경"/>
      <sheetName val="전기일위대가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파일의이용"/>
      <sheetName val="효성CB 1P기초"/>
      <sheetName val="제경비율"/>
      <sheetName val="시중노임단가"/>
      <sheetName val="설계내역서"/>
      <sheetName val="기초입력 DATA"/>
      <sheetName val="예가표"/>
      <sheetName val="평가데이터"/>
      <sheetName val="설계명세서"/>
      <sheetName val="자료입력"/>
      <sheetName val="DATE"/>
      <sheetName val="직접경비"/>
      <sheetName val="직접인건비"/>
      <sheetName val="접합 및 부설 "/>
      <sheetName val="설계명세서-2"/>
      <sheetName val="경산"/>
      <sheetName val="piping"/>
      <sheetName val="공사비내역서"/>
      <sheetName val="일위대가"/>
      <sheetName val="산3"/>
      <sheetName val="#REF"/>
      <sheetName val="세금자료"/>
      <sheetName val="b_gs"/>
      <sheetName val="예산명세서"/>
      <sheetName val="일위대가목록"/>
      <sheetName val="조명시설"/>
      <sheetName val="주차구획선수량"/>
      <sheetName val="청천내"/>
      <sheetName val="6호기"/>
      <sheetName val="HVAC"/>
      <sheetName val="단기공사내역작성"/>
      <sheetName val="내역(확정)_A4"/>
      <sheetName val="철거산출근거"/>
      <sheetName val="연결관암거"/>
      <sheetName val="부표총괄"/>
      <sheetName val="정산서"/>
      <sheetName val="보호"/>
      <sheetName val="기계경비(시간당)"/>
      <sheetName val="램머"/>
      <sheetName val="명세서(소방전기)"/>
      <sheetName val="기초자료입력"/>
      <sheetName val="준공정산"/>
      <sheetName val="3.공통공사대비"/>
      <sheetName val="일위대가목차"/>
      <sheetName val="공리일"/>
      <sheetName val="200"/>
      <sheetName val="내역"/>
      <sheetName val="MOTOR"/>
      <sheetName val="조도계산서 (도서)"/>
      <sheetName val="가시설(TYPE-A)"/>
      <sheetName val="1-1평균터파기고(1)"/>
      <sheetName val="내역서"/>
      <sheetName val="용수량(생활용수)"/>
      <sheetName val="설계서(본관)"/>
      <sheetName val="조명율표"/>
      <sheetName val="내역서01"/>
      <sheetName val="계수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>
        <row r="2">
          <cell r="O2" t="str">
            <v>원도급</v>
          </cell>
          <cell r="P2" t="str">
            <v>강구조물공사</v>
          </cell>
        </row>
        <row r="3">
          <cell r="O3" t="str">
            <v>하도급</v>
          </cell>
          <cell r="P3" t="str">
            <v>건축물조립공사</v>
          </cell>
        </row>
        <row r="4">
          <cell r="P4" t="str">
            <v>도장공사</v>
          </cell>
        </row>
        <row r="5">
          <cell r="P5" t="str">
            <v>미장방수공사</v>
          </cell>
        </row>
        <row r="6">
          <cell r="P6" t="str">
            <v>보링그라우팅공사</v>
          </cell>
        </row>
        <row r="7">
          <cell r="P7" t="str">
            <v>비계공사</v>
          </cell>
        </row>
        <row r="8">
          <cell r="P8" t="str">
            <v>상하수도공사</v>
          </cell>
        </row>
        <row r="9">
          <cell r="P9" t="str">
            <v>석공사</v>
          </cell>
        </row>
        <row r="10">
          <cell r="P10" t="str">
            <v>수중공사</v>
          </cell>
        </row>
        <row r="11">
          <cell r="P11" t="str">
            <v>승강기공사</v>
          </cell>
        </row>
        <row r="12">
          <cell r="P12" t="str">
            <v>시설물유지공사</v>
          </cell>
        </row>
        <row r="13">
          <cell r="P13" t="str">
            <v>실내건축공사</v>
          </cell>
        </row>
        <row r="14">
          <cell r="P14" t="str">
            <v>온실공사</v>
          </cell>
        </row>
        <row r="15">
          <cell r="P15" t="str">
            <v>조경시설물공사</v>
          </cell>
        </row>
        <row r="16">
          <cell r="P16" t="str">
            <v>조경식재공사</v>
          </cell>
        </row>
        <row r="17">
          <cell r="P17" t="str">
            <v>조적공사</v>
          </cell>
        </row>
        <row r="18">
          <cell r="P18" t="str">
            <v>지붕공사</v>
          </cell>
        </row>
        <row r="19">
          <cell r="P19" t="str">
            <v>창호공사</v>
          </cell>
        </row>
        <row r="20">
          <cell r="P20" t="str">
            <v>철도궤도공사</v>
          </cell>
        </row>
        <row r="21">
          <cell r="P21" t="str">
            <v>철물공사</v>
          </cell>
        </row>
        <row r="22">
          <cell r="P22" t="str">
            <v>철근콘크리트공사</v>
          </cell>
        </row>
        <row r="23">
          <cell r="P23" t="str">
            <v>토공사</v>
          </cell>
        </row>
        <row r="24">
          <cell r="P24" t="str">
            <v>포장공사</v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파일의이용"/>
      <sheetName val="교각계산"/>
      <sheetName val="토목"/>
      <sheetName val="공량산출서"/>
      <sheetName val="효성CB 1P기초"/>
      <sheetName val="DATE"/>
      <sheetName val="MOTOR"/>
      <sheetName val="플랜트 설치"/>
      <sheetName val="터파기및재료"/>
      <sheetName val="XXXXXX"/>
      <sheetName val="원가계산서"/>
      <sheetName val="집계표"/>
      <sheetName val="내역서"/>
      <sheetName val="투찰금액"/>
      <sheetName val="조명시설"/>
      <sheetName val="기계경비(시간당)"/>
      <sheetName val="램머"/>
      <sheetName val="CTEMCOST"/>
      <sheetName val="계수시트"/>
      <sheetName val="조명율표"/>
      <sheetName val="경산"/>
      <sheetName val="요율"/>
      <sheetName val="내역서적용수량"/>
      <sheetName val="내역서01"/>
      <sheetName val="수량산출"/>
      <sheetName val="설계예시"/>
      <sheetName val="노임단가"/>
      <sheetName val="용역비내역-진짜"/>
      <sheetName val="일위대가목록"/>
      <sheetName val="관접합및부설"/>
      <sheetName val="단가"/>
      <sheetName val="지구단위계획"/>
      <sheetName val="슬래브"/>
      <sheetName val="3련 BOX"/>
      <sheetName val="1호토공"/>
      <sheetName val="관로토공"/>
      <sheetName val="우수"/>
      <sheetName val="비탈면보호공수량산출"/>
      <sheetName val="일위목록"/>
      <sheetName val="교사기준면적(초등)"/>
      <sheetName val="을"/>
      <sheetName val="#REF"/>
      <sheetName val="일위대가"/>
      <sheetName val="단가대비표"/>
      <sheetName val="일위대가(가설)"/>
      <sheetName val="8.PILE  (돌출)"/>
      <sheetName val="신당동집계표"/>
      <sheetName val="단위별용량계산"/>
      <sheetName val="일위대가목차"/>
      <sheetName val="물집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Sheet1"/>
      <sheetName val="Sheet2"/>
      <sheetName val="Sheet3"/>
      <sheetName val="일위대가표"/>
      <sheetName val="준검 내역서"/>
      <sheetName val="우배수"/>
      <sheetName val="계산식"/>
      <sheetName val="1호맨홀토공"/>
      <sheetName val="말뚝지지력산정"/>
      <sheetName val="맨홀수량산출(A-LINE)"/>
      <sheetName val="가시설단위수량"/>
      <sheetName val="관경별내역서"/>
      <sheetName val="기본토사"/>
      <sheetName val="청천내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단면가정"/>
      <sheetName val="이형관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단위중량"/>
      <sheetName val="SORCE1"/>
      <sheetName val="단위수량산출"/>
      <sheetName val="ABUT수량-A1"/>
      <sheetName val="맨홀수량산출"/>
      <sheetName val="쌍송교"/>
      <sheetName val="용수량(생활용수)"/>
      <sheetName val="A LINE"/>
      <sheetName val="맨홀수량"/>
      <sheetName val="총집계표"/>
      <sheetName val="단위수량"/>
      <sheetName val="이토변실(A3-LINE)"/>
      <sheetName val="변화치수"/>
      <sheetName val="제수"/>
      <sheetName val="총괄내역서"/>
      <sheetName val="지장물C"/>
      <sheetName val="3BL공동구 수량"/>
      <sheetName val="기계경비"/>
      <sheetName val="공토공단위당"/>
      <sheetName val="70%"/>
      <sheetName val="교각1"/>
      <sheetName val="단면 (2)"/>
      <sheetName val="SLIDES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간지"/>
      <sheetName val="1.토공집계"/>
      <sheetName val="2.관대집계표"/>
      <sheetName val="접합"/>
      <sheetName val="3.구조물공"/>
      <sheetName val="7.폐기물집계"/>
      <sheetName val="장비집계"/>
      <sheetName val="2호맨홀공제수량"/>
      <sheetName val="평가데이터"/>
      <sheetName val="데이타"/>
      <sheetName val="원가"/>
      <sheetName val="종배수관"/>
      <sheetName val="6PILE  (돌출)"/>
      <sheetName val="기초자료"/>
      <sheetName val="tggwan(mac)"/>
      <sheetName val="바닥판"/>
      <sheetName val="입력DATA"/>
      <sheetName val="일반공사"/>
      <sheetName val="제경비"/>
      <sheetName val="원가계산"/>
      <sheetName val="목차"/>
      <sheetName val="관급_File"/>
      <sheetName val="인건비기준"/>
      <sheetName val="수량"/>
      <sheetName val="일반맨홀수량집계"/>
      <sheetName val="가시설(TYPE-A)"/>
      <sheetName val="1호맨홀가감수량"/>
      <sheetName val="1-1평균터파기고(1)"/>
      <sheetName val="1호맨홀수량산출"/>
      <sheetName val="가시설수량"/>
      <sheetName val="입찰안"/>
      <sheetName val="Sheet1 (2)"/>
      <sheetName val="도급"/>
      <sheetName val="토건"/>
      <sheetName val="4차공사"/>
      <sheetName val="기자재비"/>
      <sheetName val="수량집계"/>
      <sheetName val="실행철강하도"/>
      <sheetName val="파일구성"/>
      <sheetName val="수량A"/>
      <sheetName val="설계예산서"/>
      <sheetName val="실행대비"/>
      <sheetName val="진주방향"/>
      <sheetName val="COPING"/>
      <sheetName val="1"/>
      <sheetName val="성토도수로현황(횡배수관)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데이타"/>
      <sheetName val="공구원가계산"/>
      <sheetName val="사통"/>
      <sheetName val="일위대가"/>
      <sheetName val="계산서(곡선부)"/>
      <sheetName val="포장재료집계표"/>
      <sheetName val="DATE"/>
      <sheetName val="토사(PE)"/>
      <sheetName val="참조"/>
      <sheetName val="FOOTING단면력"/>
      <sheetName val="구천"/>
      <sheetName val="파일의이용"/>
      <sheetName val="효성CB 1P기초"/>
      <sheetName val="일위대가표"/>
      <sheetName val="조명시설"/>
      <sheetName val="CTEMCOST"/>
      <sheetName val="장비집계"/>
      <sheetName val="P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계수시트"/>
      <sheetName val="파일의이용"/>
      <sheetName val="일위대가"/>
      <sheetName val="DATE"/>
      <sheetName val="원가계산서"/>
      <sheetName val="인건비 "/>
      <sheetName val="토공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1. 가로등조도"/>
      <sheetName val="2. 공원조도"/>
      <sheetName val="4.정선하수처리장"/>
      <sheetName val="4.웅천택지(가로등2단계)"/>
      <sheetName val="4.웅천택지(가로등3단계)"/>
      <sheetName val="5.웅천택지(항만)"/>
      <sheetName val="조명율표"/>
      <sheetName val="DATA"/>
      <sheetName val="DATA (2)"/>
      <sheetName val="Sheet2"/>
      <sheetName val="토사(PE)"/>
      <sheetName val="TOTAL_BOQ"/>
      <sheetName val="보안등조도계산"/>
      <sheetName val="인건비 "/>
      <sheetName val="계수시트"/>
      <sheetName val="슬래브"/>
      <sheetName val="직재"/>
      <sheetName val="재집"/>
      <sheetName val="횡배수관설치현황"/>
      <sheetName val="2호맨홀공제수량"/>
      <sheetName val="맨홀수량산출(A-LIN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  <sheetName val="2. 공원조도"/>
      <sheetName val="토사(PE)"/>
      <sheetName val="계수시트"/>
      <sheetName val="맨홀수량산출(A-LINE)"/>
      <sheetName val="슬래브"/>
      <sheetName val="횡배수관설치현황"/>
      <sheetName val="DATE"/>
      <sheetName val="맨홀수량산출"/>
      <sheetName val="TOTAL_BO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수량A"/>
      <sheetName val="슬래브"/>
      <sheetName val="수량B"/>
      <sheetName val="교대"/>
      <sheetName val="토공B"/>
      <sheetName val="수량C"/>
      <sheetName val="교각"/>
      <sheetName val="토공c"/>
      <sheetName val="ho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총괄표"/>
      <sheetName val="수량집계표"/>
      <sheetName val="철근집계표"/>
      <sheetName val="계수시트"/>
      <sheetName val="사통"/>
      <sheetName val="장비집계"/>
      <sheetName val="난강교-수량"/>
      <sheetName val="인건비 "/>
      <sheetName val="원가계산서"/>
      <sheetName val="토공"/>
      <sheetName val="토사(PE)"/>
      <sheetName val="토공(우물통,기타) "/>
      <sheetName val="파일의이용"/>
      <sheetName val="평가데이터"/>
      <sheetName val="2. 공원조도"/>
      <sheetName val="맨홀수량산출(A-LINE)"/>
      <sheetName val="석축설면"/>
      <sheetName val="법면단"/>
      <sheetName val="내역서"/>
      <sheetName val="잡비계산"/>
      <sheetName val="자재"/>
      <sheetName val="노임"/>
      <sheetName val="중기"/>
      <sheetName val="경산"/>
      <sheetName val="관급자재"/>
      <sheetName val="변경관급자재"/>
      <sheetName val="데이타"/>
      <sheetName val="내역서01"/>
      <sheetName val="내역"/>
      <sheetName val="설비"/>
      <sheetName val="TOTAL_BOQ"/>
      <sheetName val="횡배수관설치현황"/>
      <sheetName val="산출내역"/>
      <sheetName val="CTEMCOST"/>
      <sheetName val="2호맨홀공제수량"/>
      <sheetName val="기계경비(시간당)"/>
      <sheetName val="램머"/>
      <sheetName val="DATE"/>
      <sheetName val="1차 내역서"/>
      <sheetName val="계양가시설"/>
      <sheetName val="청천내"/>
      <sheetName val="실행간접비용"/>
      <sheetName val="연습"/>
      <sheetName val="토적표"/>
      <sheetName val="EP0618"/>
      <sheetName val="용산1(해보)"/>
      <sheetName val="군남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슬래브"/>
      <sheetName val="사통"/>
      <sheetName val="계수시트"/>
      <sheetName val="내역서1999.8최종"/>
      <sheetName val="98전체ny"/>
      <sheetName val="시설물"/>
      <sheetName val="식재출력용"/>
      <sheetName val="식재"/>
      <sheetName val="유지관리"/>
      <sheetName val="단가"/>
      <sheetName val="Macro(전기)"/>
      <sheetName val="인건비 "/>
      <sheetName val="노임단가"/>
      <sheetName val="설비"/>
      <sheetName val="설계예시"/>
      <sheetName val="토공(우물통,기타) "/>
      <sheetName val="2. 공원조도"/>
      <sheetName val="DATE"/>
      <sheetName val="2@ BOX"/>
      <sheetName val="내역서"/>
      <sheetName val="관급자재"/>
      <sheetName val="변경관급자재"/>
      <sheetName val="일위대가"/>
      <sheetName val="투찰금액"/>
      <sheetName val="교사기준면적(중)"/>
      <sheetName val="토사(PE)"/>
      <sheetName val="파일의이용"/>
      <sheetName val="평가데이터"/>
      <sheetName val="청천내"/>
      <sheetName val="토적표"/>
      <sheetName val="공구원가계산"/>
      <sheetName val="맨홀수량산출(A-LINE)"/>
      <sheetName val="석축설면"/>
      <sheetName val="법면단"/>
      <sheetName val="A1-DATA"/>
      <sheetName val="단면"/>
      <sheetName val="견적의뢰"/>
      <sheetName val="상호참고자료"/>
      <sheetName val="발주처자료입력"/>
      <sheetName val="하자보증자료"/>
      <sheetName val="기초자료입력"/>
      <sheetName val="설계명세서"/>
      <sheetName val="실행간접비용"/>
      <sheetName val="효성CB 1P기초"/>
    </sheetNames>
    <sheetDataSet>
      <sheetData sheetId="0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토공"/>
      <sheetName val="슬래브"/>
      <sheetName val="토공(우물통,기타) "/>
      <sheetName val="총괄내역서"/>
      <sheetName val="인건비 "/>
      <sheetName val="터파기및재료"/>
      <sheetName val="코드표"/>
      <sheetName val="자재코드"/>
      <sheetName val="SORCE1"/>
      <sheetName val="부대tu"/>
      <sheetName val="구역화물"/>
      <sheetName val="기계경비산출기준"/>
      <sheetName val="내역"/>
      <sheetName val="맨홀수량산출(A-LINE)"/>
      <sheetName val="간접비계산"/>
      <sheetName val="조건표"/>
      <sheetName val="구조물공"/>
      <sheetName val="부대공"/>
      <sheetName val="배수공"/>
      <sheetName val="포장공"/>
      <sheetName val="장비집계"/>
      <sheetName val="수로단위수량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터파기및재료"/>
      <sheetName val="신당동집계표"/>
      <sheetName val="내역"/>
      <sheetName val="구조물"/>
      <sheetName val="조건표"/>
      <sheetName val="기계경비(시간당)"/>
      <sheetName val="램머"/>
      <sheetName val="Sheet1"/>
      <sheetName val="토사(PE)"/>
      <sheetName val="남평내역"/>
      <sheetName val="토공"/>
      <sheetName val="2호맨홀공제수량"/>
      <sheetName val="토목"/>
      <sheetName val="교량하부공"/>
      <sheetName val="구분표"/>
      <sheetName val="코드표"/>
      <sheetName val="자재코드"/>
      <sheetName val="WORK"/>
      <sheetName val="공종"/>
      <sheetName val="관로토공"/>
      <sheetName val="이토변실(A3-LINE)"/>
      <sheetName val="설비"/>
      <sheetName val="수로BOX"/>
      <sheetName val="부대tu"/>
      <sheetName val="설계명세서"/>
      <sheetName val="고양관재"/>
      <sheetName val="배수공"/>
      <sheetName val="측구공"/>
      <sheetName val="1호인버트수량"/>
      <sheetName val="토사(PE "/>
      <sheetName val="요율"/>
      <sheetName val="자재대"/>
      <sheetName val="토사(PE_x0009_"/>
      <sheetName val="데이터"/>
      <sheetName val="초기화면"/>
      <sheetName val="청천내"/>
      <sheetName val="일위대가표"/>
      <sheetName val="교각별철근수량집계표"/>
      <sheetName val="파이프류"/>
      <sheetName val="1-1합"/>
      <sheetName val="1-1오"/>
      <sheetName val="1-1우"/>
      <sheetName val="ygd1-2"/>
      <sheetName val="ygr1-3"/>
      <sheetName val="ygr1-2"/>
      <sheetName val="ygr1-4"/>
      <sheetName val="A1"/>
      <sheetName val="01.10월"/>
      <sheetName val="G.R300경비"/>
      <sheetName val="이름정의"/>
      <sheetName val="내역서(교량)전체"/>
      <sheetName val="계산서(곡선부)"/>
      <sheetName val="포장재료집계표"/>
      <sheetName val="경산"/>
      <sheetName val="내역서01"/>
      <sheetName val="수량산출"/>
      <sheetName val="단위수량"/>
      <sheetName val="가시설수량"/>
      <sheetName val="분석투자 내역(광명)"/>
      <sheetName val="토공(우물통,기타) "/>
      <sheetName val="구간별"/>
      <sheetName val="구역화물"/>
      <sheetName val="2@ BOX"/>
      <sheetName val="지구단위계획내역서"/>
      <sheetName val="연결임시"/>
      <sheetName val="구조물공"/>
      <sheetName val="부대공"/>
      <sheetName val="포장공"/>
      <sheetName val="평가내역"/>
      <sheetName val="맨홀수량산출"/>
      <sheetName val="맨홀수량산출(A-LINE)"/>
      <sheetName val="경율산정.XLS"/>
      <sheetName val="Sheet5"/>
      <sheetName val="가시설단위수량"/>
      <sheetName val="SORCE1"/>
      <sheetName val="조명시설"/>
      <sheetName val="인건비 "/>
      <sheetName val="우수받이"/>
      <sheetName val="일위대가 1"/>
      <sheetName val="설계내역서"/>
      <sheetName val="산거 1(인력투입)"/>
      <sheetName val="일위대가 2"/>
      <sheetName val="일위대가 3"/>
      <sheetName val="산출근거"/>
      <sheetName val="기본단가표"/>
      <sheetName val="APT"/>
      <sheetName val="TOTAL_BOQ"/>
      <sheetName val="석축설면"/>
      <sheetName val="법면단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데이타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Control"/>
      <sheetName val="일위대가(교통성검토)"/>
      <sheetName val="일위총괄"/>
      <sheetName val="내역서"/>
      <sheetName val="노임단가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고유코드_설계"/>
      <sheetName val="기계가격"/>
      <sheetName val="배수관집계"/>
      <sheetName val="#REF"/>
      <sheetName val="설계조건"/>
      <sheetName val="안정계산"/>
      <sheetName val="단면검토"/>
      <sheetName val="기본일위"/>
      <sheetName val="공토공단위당"/>
      <sheetName val="정부노임단가"/>
      <sheetName val="옹벽기초자료"/>
      <sheetName val="현황산출서"/>
      <sheetName val="범례표"/>
      <sheetName val="DATA 입력란"/>
      <sheetName val="1. 설계조건 2.단면가정 3. 하중계산"/>
      <sheetName val="철거산출근거"/>
      <sheetName val="해외(원화)"/>
      <sheetName val="증감내역서"/>
      <sheetName val="집계표"/>
      <sheetName val="편입용지조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도수로현황"/>
      <sheetName val="wall"/>
      <sheetName val="금액내역서"/>
      <sheetName val="실행철강하도"/>
      <sheetName val="투입내역"/>
      <sheetName val="현장관리비"/>
      <sheetName val="슬래브"/>
      <sheetName val="6PILE  (돌출)"/>
      <sheetName val="Sensitivity"/>
      <sheetName val="토적기초자료"/>
      <sheetName val="횡배수관설치현황"/>
      <sheetName val="직접경비"/>
      <sheetName val="직접인건비"/>
      <sheetName val="용소리교"/>
      <sheetName val="투입집계표"/>
      <sheetName val="이형관재료표(A-L)"/>
      <sheetName val="날개벽수량표"/>
      <sheetName val="3연box"/>
      <sheetName val="단 box"/>
      <sheetName val="진주방향"/>
      <sheetName val="중기손료"/>
      <sheetName val="노임"/>
      <sheetName val="시행예산"/>
      <sheetName val="공사개요"/>
      <sheetName val="내#일산설치"/>
      <sheetName val="CTEMCOST"/>
      <sheetName val="자재단가"/>
      <sheetName val="역T형옹벽(3.0)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부대내역"/>
      <sheetName val="안정성검토"/>
      <sheetName val="하중계산"/>
      <sheetName val="설계기준"/>
      <sheetName val="1호맨홀자연토공"/>
      <sheetName val="SG"/>
      <sheetName val="평균터파기고(1-2,ASP)"/>
      <sheetName val="토목검측서"/>
      <sheetName val="골재집계"/>
      <sheetName val="자갈,시멘트,모래산출"/>
      <sheetName val="ABUT수량-A1"/>
      <sheetName val="수안보-MBR1"/>
      <sheetName val="계수시트"/>
      <sheetName val="분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내역서(전기)"/>
      <sheetName val="신당동산출근거"/>
      <sheetName val="준검 내역서"/>
      <sheetName val="산근"/>
      <sheetName val="해평견적"/>
      <sheetName val="단가일람"/>
      <sheetName val="조경일람"/>
      <sheetName val="총괄내역서"/>
      <sheetName val="장비집계"/>
      <sheetName val="일위대가목차"/>
      <sheetName val="관급자재대"/>
      <sheetName val="SLAB"/>
      <sheetName val="관접합및부설"/>
      <sheetName val="구조물철거타공정이월"/>
      <sheetName val="5.정산서"/>
      <sheetName val="가도공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토공 total"/>
      <sheetName val="고압수량(철거)"/>
      <sheetName val="건축내역"/>
      <sheetName val="차액보증"/>
      <sheetName val="원가계산"/>
      <sheetName val="상부공"/>
      <sheetName val="BD"/>
      <sheetName val="교각1"/>
      <sheetName val="T13(P68~72,78)"/>
      <sheetName val="-치수표(곡선부)"/>
      <sheetName val="우배수"/>
      <sheetName val="계산식"/>
      <sheetName val="상부집계표"/>
      <sheetName val="데리네이타현황"/>
      <sheetName val="수지표"/>
      <sheetName val="셀명"/>
      <sheetName val="공사"/>
      <sheetName val="견적대비표"/>
      <sheetName val="식재인부"/>
      <sheetName val="차수별내역서"/>
      <sheetName val="총괄내역서(설계)"/>
      <sheetName val="실행내역"/>
      <sheetName val="자료"/>
      <sheetName val="guard(mac)"/>
      <sheetName val="경비단가"/>
      <sheetName val="8.석축단위(H=1.5M)"/>
      <sheetName val="자압1"/>
      <sheetName val="3.공통공사대비"/>
      <sheetName val="공구"/>
      <sheetName val="MOTOR"/>
      <sheetName val="국산화"/>
      <sheetName val="교각별수량"/>
      <sheetName val="9902"/>
      <sheetName val="변경원가서갑"/>
      <sheetName val="지구단위계획"/>
      <sheetName val="방음벽기초"/>
      <sheetName val="우수"/>
      <sheetName val="기초공"/>
      <sheetName val="기둥(원형)"/>
      <sheetName val="오수토공"/>
      <sheetName val="전차선로 물량표"/>
      <sheetName val="한강운반비"/>
      <sheetName val="공통(20-91)"/>
      <sheetName val="지구단위계획수립(공사수행)"/>
      <sheetName val="주공 갑지"/>
      <sheetName val="Sheet2"/>
      <sheetName val="총괄"/>
      <sheetName val="을지"/>
      <sheetName val="구조물공집계"/>
      <sheetName val="장비단가(010427)"/>
      <sheetName val="9811"/>
      <sheetName val="BEND LOSS"/>
      <sheetName val="세금자료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토공(우물통,기타)_"/>
      <sheetName val="총괄집계_"/>
      <sheetName val="날개벽철근집계_"/>
      <sheetName val="1_토공집계"/>
      <sheetName val="2_관대집계표"/>
      <sheetName val="3_구조물공"/>
      <sheetName val="7_폐기물집계"/>
      <sheetName val="Sheet1_(2)"/>
      <sheetName val="PVC접합개소_산출서"/>
      <sheetName val="배수공총괄_집계표(횡)"/>
      <sheetName val="보차도경계석_조서"/>
      <sheetName val="맨홀집계표_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중기사용료산출근거"/>
      <sheetName val="단가 및 재료비"/>
      <sheetName val="도대하도변경최종정산조경"/>
      <sheetName val="토목공사"/>
      <sheetName val="수량BOQ"/>
      <sheetName val="단가산출서(기계)"/>
      <sheetName val="3련 BOX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집수정(600-700)"/>
      <sheetName val="원형맨홀수량"/>
      <sheetName val="수목표준대가"/>
      <sheetName val="COVER"/>
      <sheetName val="지수"/>
      <sheetName val="nys"/>
      <sheetName val="관경별내역서"/>
      <sheetName val="토공산근"/>
      <sheetName val="자재"/>
      <sheetName val="법면수집"/>
      <sheetName val="진천방향"/>
      <sheetName val="SLAB&quot;1&quot;"/>
      <sheetName val="측량수수료"/>
      <sheetName val="소방일위 "/>
      <sheetName val="값"/>
      <sheetName val="배수내역"/>
      <sheetName val="노임이"/>
      <sheetName val="교사기준면적(초)"/>
      <sheetName val="교사기준면적(초등)"/>
      <sheetName val="파일의이용"/>
      <sheetName val="가로등 조도계산"/>
      <sheetName val="8.PILE  (돌출)"/>
      <sheetName val="고재중량"/>
      <sheetName val="H PILE수량"/>
      <sheetName val="설계예산서"/>
      <sheetName val="예산내역서"/>
      <sheetName val="공사비_NDE"/>
      <sheetName val="BQMP"/>
      <sheetName val="중기조종사 단위단가"/>
      <sheetName val="전력구구조물산근"/>
      <sheetName val="공종단가"/>
      <sheetName val="물가시세"/>
      <sheetName val="수량집계"/>
      <sheetName val="안전보건교육"/>
      <sheetName val="구천"/>
      <sheetName val="대창(함평)"/>
      <sheetName val="대창(장성)"/>
      <sheetName val="1.설계조건"/>
      <sheetName val="JUCK"/>
      <sheetName val="b_balju"/>
      <sheetName val="에너지요금"/>
      <sheetName val="노무비단가"/>
      <sheetName val="합천내역"/>
      <sheetName val="개산공사비"/>
      <sheetName val="-레미콘집계"/>
      <sheetName val="-몰탈콘크리트"/>
      <sheetName val="-철근집계"/>
      <sheetName val="포장재료(1)"/>
      <sheetName val="-흄관집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부시수량"/>
      <sheetName val="용역비내역-진짜"/>
      <sheetName val="금액"/>
      <sheetName val="Total"/>
      <sheetName val="D"/>
      <sheetName val="2003상반기노임기준"/>
      <sheetName val="가점"/>
      <sheetName val="index"/>
      <sheetName val="etc"/>
      <sheetName val="data"/>
      <sheetName val="슬래브(유곡)"/>
      <sheetName val="개비온집계"/>
      <sheetName val="개비온 단위"/>
      <sheetName val="비탈면보호공수량산출"/>
      <sheetName val="SAMPLE!"/>
      <sheetName val="이티입력"/>
      <sheetName val="N賃率-職"/>
      <sheetName val="bm(CIcable)"/>
      <sheetName val="5.소재"/>
      <sheetName val="노무단가"/>
      <sheetName val="노무비"/>
      <sheetName val="노견단위수량"/>
      <sheetName val="연결관산출조서"/>
      <sheetName val="동해title"/>
      <sheetName val="음봉방향"/>
      <sheetName val="교대"/>
      <sheetName val="대치판정"/>
      <sheetName val="건축내역서"/>
      <sheetName val="설비내역서"/>
      <sheetName val="전기내역서"/>
      <sheetName val="횡배수관재료-"/>
      <sheetName val="계산서(직선부)"/>
      <sheetName val="콘크리트측구연장"/>
      <sheetName val="-배수구조물공토공"/>
      <sheetName val="기둥"/>
      <sheetName val="저판(버림100)"/>
      <sheetName val="용량(1-2)"/>
      <sheetName val="견적서-을지"/>
      <sheetName val="기초자료"/>
      <sheetName val="SANBAISU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 refreshError="1"/>
      <sheetData sheetId="451" refreshError="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임시전기공사설계서"/>
      <sheetName val="단가조사서"/>
      <sheetName val="기계경비"/>
      <sheetName val="한전인입공사비"/>
      <sheetName val="전력요금"/>
      <sheetName val="DATE"/>
      <sheetName val="토사(PE)"/>
      <sheetName val="계수시트"/>
      <sheetName val="터파기및재료"/>
      <sheetName val="노임단가"/>
      <sheetName val="노임이"/>
      <sheetName val="AP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임시전기공사설계서"/>
      <sheetName val="DATE"/>
      <sheetName val="1"/>
      <sheetName val="2"/>
      <sheetName val="3"/>
      <sheetName val="4"/>
      <sheetName val="5"/>
      <sheetName val="6"/>
      <sheetName val="일위대가목록(기계)"/>
      <sheetName val="내역"/>
      <sheetName val="금광1터널"/>
      <sheetName val="G.R300경비"/>
      <sheetName val="소요자재명세서"/>
      <sheetName val="빌딩 안내"/>
      <sheetName val="원가계산(설비)"/>
      <sheetName val="연결임시"/>
      <sheetName val="별표 "/>
      <sheetName val="2000년1차"/>
      <sheetName val="중기조종사 단위단가"/>
      <sheetName val="경비"/>
      <sheetName val="일위대가"/>
      <sheetName val="중기가격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98수문일위"/>
      <sheetName val="단가표"/>
      <sheetName val="노무비"/>
      <sheetName val="옹벽"/>
      <sheetName val="코드표"/>
      <sheetName val="N賃率-職"/>
      <sheetName val="반중력식옹벽"/>
      <sheetName val="부안일위"/>
      <sheetName val="수목표준대가"/>
      <sheetName val="총괄내역서"/>
      <sheetName val="비탈면보호공수량산출"/>
      <sheetName val="소일위대가코드표"/>
      <sheetName val="EQ-R1"/>
      <sheetName val="배수공33"/>
      <sheetName val="DATE"/>
      <sheetName val="Baby일위대가"/>
      <sheetName val="단위수량"/>
      <sheetName val="9811"/>
      <sheetName val="공동구(2.2X1.8)"/>
      <sheetName val="단면 (2)"/>
      <sheetName val="Sheet1"/>
      <sheetName val="Sheet1 (2)"/>
      <sheetName val="노임단가"/>
      <sheetName val="몰탈콘크리트"/>
      <sheetName val="철근집계"/>
      <sheetName val="터파기및재료"/>
      <sheetName val="교대시점"/>
      <sheetName val="단가비교표"/>
      <sheetName val="#REF"/>
      <sheetName val="공종목록표"/>
      <sheetName val="단 box"/>
      <sheetName val="교각"/>
      <sheetName val="기둥(원형)"/>
      <sheetName val="교각1"/>
      <sheetName val="COPING"/>
      <sheetName val="토공수량산출"/>
      <sheetName val="토적계산서"/>
      <sheetName val="기성부분내역서"/>
      <sheetName val="내역서"/>
      <sheetName val="데리네이타현황"/>
      <sheetName val="용산1(해보)"/>
      <sheetName val="현장관리비"/>
      <sheetName val="직노"/>
      <sheetName val="단가산출2"/>
      <sheetName val="SORCE1"/>
      <sheetName val="임시전기공사설계서"/>
      <sheetName val="집계표"/>
      <sheetName val="설비내역서"/>
      <sheetName val="건축내역서"/>
      <sheetName val="전기내역서"/>
      <sheetName val="wall"/>
      <sheetName val="Front"/>
      <sheetName val="ABUT수량-A1"/>
      <sheetName val="자재단가"/>
      <sheetName val="몰탈재료산출"/>
      <sheetName val="기본DATA"/>
      <sheetName val="2000년1차"/>
      <sheetName val="기지내"/>
      <sheetName val="환경관리"/>
      <sheetName val="슬래브"/>
      <sheetName val="단가"/>
      <sheetName val="INPUTDATA"/>
      <sheetName val="예산명세서"/>
      <sheetName val="설계명세서"/>
      <sheetName val="자료입력"/>
      <sheetName val="총 괄 표"/>
      <sheetName val="노견단위수량"/>
      <sheetName val="20관리비율"/>
      <sheetName val="산근목록"/>
      <sheetName val="I.일위대가목차"/>
      <sheetName val="전차선로 물량표"/>
      <sheetName val="내역"/>
      <sheetName val="조명시설"/>
      <sheetName val="노임"/>
      <sheetName val="지급자재"/>
      <sheetName val="토적표(1)"/>
      <sheetName val="흥양2교토공집계표"/>
      <sheetName val="토공"/>
      <sheetName val="단"/>
      <sheetName val="건축내역"/>
      <sheetName val="공사비예산서(토목분)"/>
      <sheetName val="토목"/>
      <sheetName val="수량산출"/>
      <sheetName val="암거단위-1련"/>
      <sheetName val="static.cal"/>
      <sheetName val="기초일위"/>
      <sheetName val="시설일위"/>
      <sheetName val="조명일위"/>
      <sheetName val="설계내역서"/>
      <sheetName val="제출내역 (2)"/>
      <sheetName val="6PILE  (돌출)"/>
      <sheetName val="일위대가"/>
      <sheetName val="첨부1-1"/>
      <sheetName val="토공(우물통,기타) "/>
      <sheetName val="포장재료집계표"/>
      <sheetName val="포장면적산출"/>
      <sheetName val="포장수량집계"/>
      <sheetName val="봉산운반"/>
      <sheetName val="우배수"/>
      <sheetName val="연습"/>
      <sheetName val="양수장내역"/>
      <sheetName val="양수장"/>
      <sheetName val="3연box"/>
      <sheetName val="도장수량(하1)"/>
      <sheetName val="주형"/>
      <sheetName val="사통"/>
      <sheetName val="설계내역"/>
      <sheetName val="신우"/>
      <sheetName val="토사(PE)"/>
      <sheetName val="간지"/>
      <sheetName val="3련 BOX"/>
      <sheetName val="일위집계(기존)"/>
      <sheetName val="노임목록"/>
      <sheetName val="자재목록"/>
      <sheetName val="반중력식옹벽3.5"/>
      <sheetName val="금액내역서"/>
      <sheetName val="말뚝지지력산정"/>
      <sheetName val="6공구(당초)"/>
      <sheetName val="기기리스트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횡배수관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안정검토"/>
      <sheetName val="덧씌우기구간수량산출1"/>
      <sheetName val="데리네이타현황"/>
      <sheetName val="옹벽"/>
      <sheetName val="Sheet1 (2)"/>
      <sheetName val="DATE"/>
      <sheetName val="조명시설"/>
      <sheetName val="Sheet3"/>
      <sheetName val="일위대가"/>
      <sheetName val="단위중량"/>
      <sheetName val="내역서"/>
      <sheetName val="산수배수"/>
      <sheetName val="진주방향"/>
      <sheetName val="마산방향"/>
      <sheetName val="마산방향철근집계"/>
      <sheetName val="토공"/>
      <sheetName val="수량산출"/>
      <sheetName val="소일위대가코드표"/>
      <sheetName val="수목데이타 "/>
      <sheetName val="단가비교표"/>
      <sheetName val="자료"/>
      <sheetName val="지급자재"/>
      <sheetName val="날개벽토공TP-1"/>
      <sheetName val="날개벽토공TP-2"/>
      <sheetName val="암거토공"/>
      <sheetName val="집계표"/>
      <sheetName val="INPUT"/>
      <sheetName val="1.설계조건"/>
      <sheetName val="암거 제원표"/>
      <sheetName val="중기조종사 단위단가"/>
      <sheetName val="단위수량"/>
      <sheetName val="노무비"/>
      <sheetName val="#REF"/>
      <sheetName val="98수문일위"/>
      <sheetName val="일위대가표"/>
      <sheetName val="Sheet1"/>
      <sheetName val="노임단가"/>
      <sheetName val="몰탈콘크리트"/>
      <sheetName val="철근집계"/>
      <sheetName val="내역"/>
      <sheetName val="토목"/>
      <sheetName val="토사(PE)"/>
      <sheetName val="토공(우물통,기타) "/>
      <sheetName val="9509"/>
      <sheetName val="총괄내역서"/>
      <sheetName val="9811"/>
      <sheetName val="부안일위"/>
      <sheetName val="교대시점"/>
      <sheetName val="우수공,맨홀,집수정"/>
      <sheetName val="몰탈재료산출"/>
      <sheetName val="공사요율"/>
      <sheetName val="제출내역 (2)"/>
      <sheetName val="구조물철거타공정이월"/>
      <sheetName val="남양주부대"/>
      <sheetName val="부대~04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"/>
      <sheetName val="총괄표"/>
      <sheetName val="도급내역서 "/>
      <sheetName val="관급내역서"/>
      <sheetName val="적용단가"/>
      <sheetName val="일위대가"/>
      <sheetName val="신리재터널집계"/>
      <sheetName val="소방산출집계표"/>
      <sheetName val="(관리동)집계"/>
      <sheetName val="터널내산근"/>
      <sheetName val="터널조명산근"/>
      <sheetName val="터널등산근"/>
      <sheetName val="소방터널내산근 "/>
      <sheetName val="전기실산근"/>
      <sheetName val="가로등설치대가"/>
      <sheetName val="가로등기초대가"/>
      <sheetName val="가로등부표"/>
      <sheetName val="맨홀대가"/>
      <sheetName val="인건비 "/>
      <sheetName val="한전외선공사비"/>
      <sheetName val="간지"/>
      <sheetName val="비탈면보호공수량산출"/>
      <sheetName val="소일위대가코드표"/>
      <sheetName val="임시전기공사설계서"/>
      <sheetName val="횡배수관"/>
      <sheetName val="노임단가"/>
      <sheetName val="96노임기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비탈면보호공수량산출"/>
      <sheetName val="교대시점"/>
      <sheetName val="인건비 "/>
      <sheetName val="OBJECT"/>
      <sheetName val="DATE"/>
      <sheetName val="횡배수관"/>
      <sheetName val="소일위대가코드표"/>
      <sheetName val="노임단가"/>
      <sheetName val="수목데이타 "/>
      <sheetName val="연습"/>
      <sheetName val="노임"/>
      <sheetName val="일위대가"/>
      <sheetName val="가도공"/>
      <sheetName val="설계명세서"/>
      <sheetName val="9811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2"/>
      <sheetName val="3"/>
      <sheetName val="4"/>
      <sheetName val="5"/>
      <sheetName val="6"/>
      <sheetName val="7"/>
      <sheetName val="8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재료"/>
      <sheetName val="기계"/>
      <sheetName val="노임단가"/>
      <sheetName val="노임단가 (2)"/>
      <sheetName val="Sheet16"/>
      <sheetName val="96노임기준"/>
      <sheetName val="인건비 "/>
      <sheetName val="비탈면보호공수량산출"/>
      <sheetName val="횡배수관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6">
          <cell r="B6">
            <v>62326</v>
          </cell>
        </row>
        <row r="8">
          <cell r="B8">
            <v>57454</v>
          </cell>
        </row>
        <row r="9">
          <cell r="B9">
            <v>50711</v>
          </cell>
        </row>
        <row r="14">
          <cell r="B14">
            <v>38932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원가"/>
      <sheetName val="도급내역서 "/>
      <sheetName val="산출집계"/>
      <sheetName val="인건비(과년도)"/>
      <sheetName val="한전(가로등)"/>
      <sheetName val="산출근거"/>
      <sheetName val="일위대가"/>
      <sheetName val="맨홀대가"/>
      <sheetName val="적용단가 (가로등)"/>
      <sheetName val="내역서(가로등)"/>
      <sheetName val="적용단가"/>
      <sheetName val="간지(가로)"/>
      <sheetName val="노임단가"/>
      <sheetName val="96노임기준"/>
      <sheetName val="인건비 "/>
      <sheetName val="변압기 및 발전기 용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코드표"/>
      <sheetName val="설계예산내역서(전체분)"/>
      <sheetName val="Sheet1"/>
      <sheetName val="본선"/>
      <sheetName val="교차로개선"/>
      <sheetName val="적용단가"/>
      <sheetName val="단위수량"/>
      <sheetName val="총 괄 표"/>
      <sheetName val="내역서"/>
      <sheetName val="노무비단가"/>
      <sheetName val="96노임기준"/>
      <sheetName val="노임단가"/>
      <sheetName val="자재단가"/>
      <sheetName val="노무단가"/>
      <sheetName val="노임"/>
      <sheetName val="변화치수"/>
      <sheetName val="wall"/>
      <sheetName val="Front"/>
      <sheetName val="산근목록"/>
      <sheetName val="비탈면보호공수량산출"/>
      <sheetName val="수량산출"/>
      <sheetName val="지급자재"/>
      <sheetName val="데리네이타현황"/>
      <sheetName val="시중노임(공사)"/>
      <sheetName val="ⴭⴭⴭⴭⴭ"/>
      <sheetName val="노무비"/>
      <sheetName val="점수계산1-2"/>
      <sheetName val="DONGA4"/>
      <sheetName val="관급"/>
      <sheetName val="실행대비"/>
      <sheetName val="백호우계수"/>
      <sheetName val="데이타"/>
      <sheetName val="내역서(기계)"/>
      <sheetName val="DAN"/>
      <sheetName val="집계표"/>
      <sheetName val="CT"/>
      <sheetName val="PAC"/>
      <sheetName val="기계상세"/>
      <sheetName val="70%"/>
      <sheetName val="토사(PE)"/>
      <sheetName val="노무비 "/>
      <sheetName val="터파기및재료"/>
      <sheetName val="가압장구체수량산출서"/>
      <sheetName val="9811"/>
      <sheetName val="금액결정"/>
      <sheetName val="일위목록"/>
      <sheetName val="요율"/>
      <sheetName val="건축내역"/>
      <sheetName val="토목"/>
      <sheetName val="수목데이타 "/>
      <sheetName val="소일위대가코드표"/>
      <sheetName val="총괄표"/>
      <sheetName val="총괄내역서"/>
      <sheetName val="#REF"/>
      <sheetName val="횡배수관"/>
      <sheetName val="날개벽(시점좌측)"/>
      <sheetName val="인부노임"/>
      <sheetName val="시설물일위"/>
      <sheetName val="일위대가표"/>
      <sheetName val="냉천부속동"/>
      <sheetName val="몰탈재료산출"/>
      <sheetName val="대비"/>
      <sheetName val="기초일위"/>
      <sheetName val="시설일위"/>
      <sheetName val="조명일위"/>
      <sheetName val="경산"/>
      <sheetName val="교각1"/>
      <sheetName val="단면 (2)"/>
      <sheetName val="기둥(원형)"/>
      <sheetName val="COPING"/>
      <sheetName val="6공구(당초)"/>
      <sheetName val="남양주부대"/>
      <sheetName val="아이콘"/>
      <sheetName val="설계내역일위"/>
      <sheetName val="을"/>
      <sheetName val="내역"/>
      <sheetName val="설비"/>
      <sheetName val="단가조사"/>
      <sheetName val="날개벽"/>
      <sheetName val="현장관리비"/>
      <sheetName val="노견단위수량"/>
      <sheetName val="단가"/>
      <sheetName val="수목표준대가"/>
      <sheetName val="마산방향"/>
      <sheetName val="진주방향"/>
      <sheetName val="내역서01"/>
      <sheetName val="입력"/>
      <sheetName val="내역서(총)"/>
      <sheetName val="우,오수"/>
      <sheetName val="일위대가"/>
      <sheetName val="돈암사업"/>
      <sheetName val="조명시설"/>
      <sheetName val="단위중량"/>
      <sheetName val="자료"/>
      <sheetName val="실행철강하도"/>
      <sheetName val="일위대가(가설)"/>
      <sheetName val="제경비율"/>
      <sheetName val="실행내역 "/>
      <sheetName val="남원(내)"/>
      <sheetName val="전차선로 물량표"/>
      <sheetName val="한강운반비"/>
      <sheetName val="자재"/>
      <sheetName val="공통(20-91)"/>
      <sheetName val="9509"/>
      <sheetName val="SORCE1"/>
      <sheetName val="노임목록"/>
      <sheetName val="노무비목록"/>
      <sheetName val="자재목록"/>
      <sheetName val="공종별자재"/>
      <sheetName val="관급자재대"/>
      <sheetName val="설비비4"/>
      <sheetName val="DATE"/>
      <sheetName val="초"/>
      <sheetName val="96정변2"/>
      <sheetName val="단가 "/>
      <sheetName val="2000년1차"/>
      <sheetName val="일위대가 "/>
      <sheetName val="골조시행"/>
      <sheetName val="H=2.0m"/>
      <sheetName val="을지"/>
      <sheetName val="기계경비(시간당)"/>
      <sheetName val="램머"/>
      <sheetName val="토공유동표"/>
      <sheetName val="남대문빌딩"/>
      <sheetName val="토공사"/>
      <sheetName val="견적서"/>
      <sheetName val="Sheet15"/>
      <sheetName val="산출기준자료"/>
      <sheetName val="인건비"/>
      <sheetName val="제출내역 (2)"/>
      <sheetName val="설계명세서"/>
      <sheetName val="품셈표"/>
      <sheetName val="상반기손익차2총괄"/>
      <sheetName val="암거단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설계설명서"/>
      <sheetName val="예정공정표"/>
      <sheetName val="내역서"/>
      <sheetName val="일위목록"/>
      <sheetName val="시설일위"/>
      <sheetName val="기초일위"/>
      <sheetName val="시설수량표"/>
      <sheetName val="자재단가"/>
      <sheetName val="노임단가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코드표"/>
      <sheetName val="PAC"/>
      <sheetName val="횡배수관"/>
      <sheetName val="96노임기준"/>
      <sheetName val="적용단가"/>
      <sheetName val="노임"/>
      <sheetName val="목록1"/>
      <sheetName val="목록2"/>
      <sheetName val="자재"/>
      <sheetName val="중기"/>
      <sheetName val="데이타"/>
      <sheetName val="수목표준대가"/>
      <sheetName val="인건비 "/>
      <sheetName val="단위수량"/>
      <sheetName val="비탈면보호공수량산출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직 종 명</v>
          </cell>
          <cell r="C1" t="str">
            <v>2002년하반기노임</v>
          </cell>
          <cell r="D1" t="str">
            <v>2003년상반기노임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49863</v>
          </cell>
          <cell r="D2">
            <v>54463</v>
          </cell>
          <cell r="F2">
            <v>54463</v>
          </cell>
        </row>
        <row r="3">
          <cell r="B3" t="str">
            <v>건축목공</v>
          </cell>
          <cell r="C3">
            <v>69086</v>
          </cell>
          <cell r="D3">
            <v>86872</v>
          </cell>
          <cell r="F3">
            <v>86872</v>
          </cell>
        </row>
        <row r="4">
          <cell r="B4" t="str">
            <v>형틀목공</v>
          </cell>
          <cell r="C4">
            <v>71251</v>
          </cell>
          <cell r="D4">
            <v>91573</v>
          </cell>
          <cell r="F4">
            <v>91573</v>
          </cell>
        </row>
        <row r="5">
          <cell r="B5" t="str">
            <v>창호목공</v>
          </cell>
          <cell r="C5">
            <v>55664</v>
          </cell>
          <cell r="D5">
            <v>74970</v>
          </cell>
          <cell r="F5">
            <v>74970</v>
          </cell>
        </row>
        <row r="6">
          <cell r="B6" t="str">
            <v>철골공</v>
          </cell>
          <cell r="C6">
            <v>67147</v>
          </cell>
          <cell r="D6">
            <v>79079</v>
          </cell>
          <cell r="F6">
            <v>79079</v>
          </cell>
        </row>
        <row r="7">
          <cell r="B7" t="str">
            <v>철공</v>
          </cell>
          <cell r="C7">
            <v>63963</v>
          </cell>
          <cell r="D7">
            <v>85754</v>
          </cell>
          <cell r="F7">
            <v>85754</v>
          </cell>
        </row>
        <row r="8">
          <cell r="B8" t="str">
            <v>철근공</v>
          </cell>
          <cell r="C8">
            <v>73192</v>
          </cell>
          <cell r="D8">
            <v>93853</v>
          </cell>
          <cell r="F8">
            <v>93853</v>
          </cell>
        </row>
        <row r="9">
          <cell r="B9" t="str">
            <v>철판공</v>
          </cell>
          <cell r="C9">
            <v>64601</v>
          </cell>
          <cell r="D9">
            <v>81995</v>
          </cell>
          <cell r="F9">
            <v>81995</v>
          </cell>
        </row>
        <row r="10">
          <cell r="B10" t="str">
            <v>샷시공</v>
          </cell>
          <cell r="C10">
            <v>65205</v>
          </cell>
          <cell r="D10">
            <v>81464</v>
          </cell>
          <cell r="F10">
            <v>81464</v>
          </cell>
        </row>
        <row r="11">
          <cell r="B11" t="str">
            <v>절단공</v>
          </cell>
          <cell r="C11">
            <v>57667</v>
          </cell>
          <cell r="D11">
            <v>75064</v>
          </cell>
          <cell r="F11">
            <v>75064</v>
          </cell>
        </row>
        <row r="12">
          <cell r="B12" t="str">
            <v>석공</v>
          </cell>
          <cell r="C12">
            <v>78296</v>
          </cell>
          <cell r="D12">
            <v>94158</v>
          </cell>
          <cell r="F12">
            <v>94158</v>
          </cell>
        </row>
        <row r="13">
          <cell r="B13" t="str">
            <v>특수비계공</v>
          </cell>
          <cell r="C13">
            <v>77967</v>
          </cell>
          <cell r="D13">
            <v>98910</v>
          </cell>
          <cell r="F13">
            <v>98910</v>
          </cell>
        </row>
        <row r="14">
          <cell r="B14" t="str">
            <v>비계공</v>
          </cell>
          <cell r="C14">
            <v>75140</v>
          </cell>
          <cell r="D14">
            <v>93650</v>
          </cell>
          <cell r="F14">
            <v>93650</v>
          </cell>
        </row>
        <row r="15">
          <cell r="B15" t="str">
            <v>동발공(터널)</v>
          </cell>
          <cell r="C15">
            <v>56000</v>
          </cell>
          <cell r="D15">
            <v>64424</v>
          </cell>
          <cell r="F15">
            <v>64424</v>
          </cell>
        </row>
        <row r="16">
          <cell r="B16" t="str">
            <v>조적공</v>
          </cell>
          <cell r="C16">
            <v>66461</v>
          </cell>
          <cell r="D16">
            <v>83651</v>
          </cell>
          <cell r="F16">
            <v>83651</v>
          </cell>
        </row>
        <row r="17">
          <cell r="B17" t="str">
            <v>치장벽돌공</v>
          </cell>
          <cell r="C17">
            <v>62612</v>
          </cell>
          <cell r="D17">
            <v>81817</v>
          </cell>
          <cell r="F17">
            <v>81817</v>
          </cell>
        </row>
        <row r="18">
          <cell r="B18" t="str">
            <v>벽돌(블럭)제작공</v>
          </cell>
          <cell r="C18">
            <v>58386</v>
          </cell>
          <cell r="D18">
            <v>71966</v>
          </cell>
          <cell r="F18">
            <v>71966</v>
          </cell>
        </row>
        <row r="19">
          <cell r="B19" t="str">
            <v>미장공</v>
          </cell>
          <cell r="C19">
            <v>67451</v>
          </cell>
          <cell r="D19">
            <v>89051</v>
          </cell>
          <cell r="F19">
            <v>89051</v>
          </cell>
        </row>
        <row r="20">
          <cell r="B20" t="str">
            <v>방수공</v>
          </cell>
          <cell r="C20">
            <v>56597</v>
          </cell>
          <cell r="D20">
            <v>69668</v>
          </cell>
          <cell r="F20">
            <v>69668</v>
          </cell>
        </row>
        <row r="21">
          <cell r="B21" t="str">
            <v>타일공</v>
          </cell>
          <cell r="C21">
            <v>67477</v>
          </cell>
          <cell r="D21">
            <v>97463</v>
          </cell>
          <cell r="F21">
            <v>97463</v>
          </cell>
        </row>
        <row r="22">
          <cell r="B22" t="str">
            <v>줄눈공</v>
          </cell>
          <cell r="C22">
            <v>60197</v>
          </cell>
          <cell r="D22">
            <v>77158</v>
          </cell>
          <cell r="F22">
            <v>77158</v>
          </cell>
        </row>
        <row r="23">
          <cell r="B23" t="str">
            <v>연마공</v>
          </cell>
          <cell r="C23">
            <v>66696</v>
          </cell>
          <cell r="D23">
            <v>76357</v>
          </cell>
          <cell r="F23">
            <v>76357</v>
          </cell>
        </row>
        <row r="24">
          <cell r="B24" t="str">
            <v>콘크리트공</v>
          </cell>
          <cell r="C24">
            <v>68884</v>
          </cell>
          <cell r="D24">
            <v>90048</v>
          </cell>
          <cell r="F24">
            <v>90048</v>
          </cell>
        </row>
        <row r="25">
          <cell r="B25" t="str">
            <v>보일러공</v>
          </cell>
          <cell r="C25">
            <v>44487</v>
          </cell>
          <cell r="D25">
            <v>62087</v>
          </cell>
          <cell r="F25">
            <v>62087</v>
          </cell>
        </row>
        <row r="26">
          <cell r="B26" t="str">
            <v>배관공</v>
          </cell>
          <cell r="C26">
            <v>60590</v>
          </cell>
          <cell r="D26">
            <v>76823</v>
          </cell>
          <cell r="F26">
            <v>76823</v>
          </cell>
        </row>
        <row r="27">
          <cell r="B27" t="str">
            <v>위생공</v>
          </cell>
          <cell r="C27">
            <v>53984</v>
          </cell>
          <cell r="D27">
            <v>67979</v>
          </cell>
          <cell r="F27">
            <v>67979</v>
          </cell>
        </row>
        <row r="28">
          <cell r="B28" t="str">
            <v>보온공</v>
          </cell>
          <cell r="C28">
            <v>58030</v>
          </cell>
          <cell r="D28">
            <v>71545</v>
          </cell>
          <cell r="F28">
            <v>71545</v>
          </cell>
        </row>
        <row r="29">
          <cell r="B29" t="str">
            <v>도장공</v>
          </cell>
          <cell r="C29">
            <v>59780</v>
          </cell>
          <cell r="D29">
            <v>79956</v>
          </cell>
          <cell r="F29">
            <v>79956</v>
          </cell>
        </row>
        <row r="30">
          <cell r="B30" t="str">
            <v>내장공</v>
          </cell>
          <cell r="C30">
            <v>67326</v>
          </cell>
          <cell r="D30">
            <v>82336</v>
          </cell>
          <cell r="F30">
            <v>82336</v>
          </cell>
        </row>
        <row r="31">
          <cell r="B31" t="str">
            <v>도배공</v>
          </cell>
          <cell r="C31">
            <v>54579</v>
          </cell>
          <cell r="D31">
            <v>78284</v>
          </cell>
          <cell r="F31">
            <v>78284</v>
          </cell>
        </row>
        <row r="32">
          <cell r="B32" t="str">
            <v>지붕잇기공</v>
          </cell>
          <cell r="C32">
            <v>66982</v>
          </cell>
          <cell r="D32">
            <v>81437</v>
          </cell>
          <cell r="F32">
            <v>81437</v>
          </cell>
        </row>
        <row r="33">
          <cell r="B33" t="str">
            <v>견출공</v>
          </cell>
          <cell r="C33">
            <v>64564</v>
          </cell>
          <cell r="D33">
            <v>77536</v>
          </cell>
          <cell r="F33">
            <v>77536</v>
          </cell>
        </row>
        <row r="34">
          <cell r="B34" t="str">
            <v>판넬조립공</v>
          </cell>
          <cell r="C34">
            <v>59771</v>
          </cell>
          <cell r="D34">
            <v>77022</v>
          </cell>
          <cell r="F34">
            <v>77022</v>
          </cell>
        </row>
        <row r="35">
          <cell r="B35" t="str">
            <v>화약취급공</v>
          </cell>
          <cell r="C35">
            <v>73666</v>
          </cell>
          <cell r="D35">
            <v>88068</v>
          </cell>
          <cell r="F35">
            <v>88068</v>
          </cell>
        </row>
        <row r="36">
          <cell r="B36" t="str">
            <v>착암공</v>
          </cell>
          <cell r="C36">
            <v>56840</v>
          </cell>
          <cell r="D36">
            <v>62427</v>
          </cell>
          <cell r="F36">
            <v>62427</v>
          </cell>
        </row>
        <row r="37">
          <cell r="B37" t="str">
            <v>보안공</v>
          </cell>
          <cell r="C37">
            <v>39737</v>
          </cell>
          <cell r="D37">
            <v>40355</v>
          </cell>
          <cell r="F37">
            <v>40355</v>
          </cell>
        </row>
        <row r="38">
          <cell r="B38" t="str">
            <v>포장공</v>
          </cell>
          <cell r="C38">
            <v>63786</v>
          </cell>
          <cell r="D38">
            <v>75117</v>
          </cell>
          <cell r="F38">
            <v>75117</v>
          </cell>
        </row>
        <row r="39">
          <cell r="B39" t="str">
            <v>포설공</v>
          </cell>
          <cell r="C39">
            <v>52740</v>
          </cell>
          <cell r="D39">
            <v>69338</v>
          </cell>
          <cell r="F39">
            <v>69338</v>
          </cell>
        </row>
        <row r="40">
          <cell r="B40" t="str">
            <v>궤도공</v>
          </cell>
          <cell r="C40">
            <v>65978</v>
          </cell>
          <cell r="D40">
            <v>73763</v>
          </cell>
          <cell r="F40">
            <v>73763</v>
          </cell>
        </row>
        <row r="41">
          <cell r="B41" t="str">
            <v>용접공(철도)</v>
          </cell>
          <cell r="C41">
            <v>65262</v>
          </cell>
          <cell r="D41">
            <v>78637</v>
          </cell>
          <cell r="F41">
            <v>78637</v>
          </cell>
        </row>
        <row r="42">
          <cell r="B42" t="str">
            <v>잠수부</v>
          </cell>
          <cell r="C42">
            <v>91893</v>
          </cell>
          <cell r="D42">
            <v>100665</v>
          </cell>
          <cell r="F42">
            <v>100665</v>
          </cell>
        </row>
        <row r="43">
          <cell r="B43" t="str">
            <v>보링공(지질조사)</v>
          </cell>
          <cell r="C43">
            <v>51152</v>
          </cell>
          <cell r="D43">
            <v>65692</v>
          </cell>
          <cell r="F43">
            <v>65692</v>
          </cell>
        </row>
        <row r="44">
          <cell r="B44" t="str">
            <v>조경공</v>
          </cell>
          <cell r="C44">
            <v>60423</v>
          </cell>
          <cell r="D44">
            <v>68999</v>
          </cell>
          <cell r="F44">
            <v>68999</v>
          </cell>
        </row>
        <row r="45">
          <cell r="B45" t="str">
            <v>벌목부</v>
          </cell>
          <cell r="C45">
            <v>64595</v>
          </cell>
          <cell r="F45">
            <v>0</v>
          </cell>
        </row>
        <row r="46">
          <cell r="B46" t="str">
            <v>조림인부</v>
          </cell>
          <cell r="C46">
            <v>40705</v>
          </cell>
          <cell r="F46">
            <v>0</v>
          </cell>
        </row>
        <row r="47">
          <cell r="B47" t="str">
            <v>플랜트기계설치공</v>
          </cell>
          <cell r="C47">
            <v>67802</v>
          </cell>
          <cell r="F47">
            <v>0</v>
          </cell>
        </row>
        <row r="48">
          <cell r="B48" t="str">
            <v>플랜트특수용접공</v>
          </cell>
          <cell r="C48">
            <v>89849</v>
          </cell>
          <cell r="F48">
            <v>0</v>
          </cell>
        </row>
        <row r="49">
          <cell r="B49" t="str">
            <v>플랜트용접공</v>
          </cell>
          <cell r="C49">
            <v>65712</v>
          </cell>
          <cell r="F49">
            <v>0</v>
          </cell>
        </row>
        <row r="50">
          <cell r="B50" t="str">
            <v>플랜트배관공</v>
          </cell>
          <cell r="C50">
            <v>69836</v>
          </cell>
          <cell r="F50">
            <v>0</v>
          </cell>
        </row>
        <row r="51">
          <cell r="B51" t="str">
            <v>플랜트제관공</v>
          </cell>
          <cell r="C51">
            <v>56906</v>
          </cell>
          <cell r="F51">
            <v>0</v>
          </cell>
        </row>
        <row r="52">
          <cell r="B52" t="str">
            <v>시공측량사</v>
          </cell>
          <cell r="C52">
            <v>46927</v>
          </cell>
          <cell r="D52">
            <v>59021</v>
          </cell>
          <cell r="F52">
            <v>59021</v>
          </cell>
        </row>
        <row r="53">
          <cell r="B53" t="str">
            <v>시공측량사조수</v>
          </cell>
          <cell r="C53">
            <v>33274</v>
          </cell>
          <cell r="D53">
            <v>42620</v>
          </cell>
          <cell r="F53">
            <v>42620</v>
          </cell>
        </row>
        <row r="54">
          <cell r="B54" t="str">
            <v>측부</v>
          </cell>
          <cell r="C54">
            <v>30212</v>
          </cell>
          <cell r="D54">
            <v>36149</v>
          </cell>
          <cell r="F54">
            <v>36149</v>
          </cell>
        </row>
        <row r="55">
          <cell r="B55" t="str">
            <v>송전전공</v>
          </cell>
          <cell r="C55">
            <v>238611</v>
          </cell>
          <cell r="D55">
            <v>253222</v>
          </cell>
          <cell r="F55">
            <v>253222</v>
          </cell>
        </row>
        <row r="56">
          <cell r="B56" t="str">
            <v>송전활선전공</v>
          </cell>
          <cell r="C56">
            <v>279149</v>
          </cell>
          <cell r="D56">
            <v>284000</v>
          </cell>
          <cell r="F56">
            <v>284000</v>
          </cell>
        </row>
        <row r="57">
          <cell r="B57" t="str">
            <v>배전전공</v>
          </cell>
          <cell r="C57">
            <v>156907</v>
          </cell>
          <cell r="D57">
            <v>171178</v>
          </cell>
          <cell r="F57">
            <v>171178</v>
          </cell>
        </row>
        <row r="58">
          <cell r="B58" t="str">
            <v>배전활선전공</v>
          </cell>
          <cell r="C58">
            <v>236090</v>
          </cell>
          <cell r="D58">
            <v>247705</v>
          </cell>
          <cell r="F58">
            <v>247705</v>
          </cell>
        </row>
        <row r="59">
          <cell r="B59" t="str">
            <v>플랜트전공</v>
          </cell>
          <cell r="C59">
            <v>59669</v>
          </cell>
          <cell r="D59">
            <v>77517</v>
          </cell>
          <cell r="F59">
            <v>77517</v>
          </cell>
        </row>
        <row r="60">
          <cell r="B60" t="str">
            <v>내선전공</v>
          </cell>
          <cell r="C60">
            <v>56143</v>
          </cell>
          <cell r="D60">
            <v>72768</v>
          </cell>
          <cell r="F60">
            <v>72768</v>
          </cell>
        </row>
        <row r="61">
          <cell r="B61" t="str">
            <v>특고압케이블전공</v>
          </cell>
          <cell r="C61">
            <v>122075</v>
          </cell>
          <cell r="D61">
            <v>134962</v>
          </cell>
          <cell r="F61">
            <v>134962</v>
          </cell>
        </row>
        <row r="62">
          <cell r="B62" t="str">
            <v>고압케이블전공</v>
          </cell>
          <cell r="C62">
            <v>89217</v>
          </cell>
          <cell r="D62">
            <v>99875</v>
          </cell>
          <cell r="F62">
            <v>99875</v>
          </cell>
        </row>
        <row r="63">
          <cell r="B63" t="str">
            <v>저압케이블전공</v>
          </cell>
          <cell r="C63">
            <v>73973</v>
          </cell>
          <cell r="D63">
            <v>79938</v>
          </cell>
          <cell r="F63">
            <v>79938</v>
          </cell>
        </row>
        <row r="64">
          <cell r="B64" t="str">
            <v>철도신호공</v>
          </cell>
          <cell r="C64">
            <v>88110</v>
          </cell>
          <cell r="F64">
            <v>0</v>
          </cell>
        </row>
        <row r="65">
          <cell r="B65" t="str">
            <v>계장공</v>
          </cell>
          <cell r="C65">
            <v>62012</v>
          </cell>
          <cell r="F65">
            <v>0</v>
          </cell>
        </row>
        <row r="66">
          <cell r="B66" t="str">
            <v>통신외선공</v>
          </cell>
          <cell r="C66">
            <v>90961</v>
          </cell>
          <cell r="F66">
            <v>0</v>
          </cell>
        </row>
        <row r="67">
          <cell r="B67" t="str">
            <v>통신설비공</v>
          </cell>
          <cell r="C67">
            <v>77401</v>
          </cell>
          <cell r="F67">
            <v>0</v>
          </cell>
        </row>
        <row r="68">
          <cell r="B68" t="str">
            <v>통신내선공</v>
          </cell>
          <cell r="C68">
            <v>63806</v>
          </cell>
          <cell r="F68">
            <v>0</v>
          </cell>
        </row>
        <row r="69">
          <cell r="B69" t="str">
            <v>통신케이블공</v>
          </cell>
          <cell r="C69">
            <v>95424</v>
          </cell>
          <cell r="F69">
            <v>0</v>
          </cell>
        </row>
        <row r="70">
          <cell r="B70" t="str">
            <v>무선안테나공</v>
          </cell>
          <cell r="C70">
            <v>95000</v>
          </cell>
          <cell r="F70">
            <v>0</v>
          </cell>
        </row>
        <row r="71">
          <cell r="B71" t="str">
            <v>작업반장</v>
          </cell>
          <cell r="C71">
            <v>63904</v>
          </cell>
          <cell r="D71">
            <v>69109</v>
          </cell>
          <cell r="F71">
            <v>69109</v>
          </cell>
        </row>
        <row r="72">
          <cell r="B72" t="str">
            <v>목도</v>
          </cell>
          <cell r="C72">
            <v>67725</v>
          </cell>
          <cell r="D72">
            <v>77076</v>
          </cell>
          <cell r="F72">
            <v>77076</v>
          </cell>
        </row>
        <row r="73">
          <cell r="B73" t="str">
            <v>조력공</v>
          </cell>
          <cell r="C73">
            <v>52283</v>
          </cell>
          <cell r="D73">
            <v>63043</v>
          </cell>
          <cell r="F73">
            <v>63043</v>
          </cell>
        </row>
        <row r="74">
          <cell r="B74" t="str">
            <v>특별인부</v>
          </cell>
          <cell r="C74">
            <v>55970</v>
          </cell>
          <cell r="D74">
            <v>65734</v>
          </cell>
          <cell r="F74">
            <v>65734</v>
          </cell>
        </row>
        <row r="75">
          <cell r="B75" t="str">
            <v>보통인부</v>
          </cell>
          <cell r="C75">
            <v>40922</v>
          </cell>
          <cell r="D75">
            <v>50683</v>
          </cell>
          <cell r="F75">
            <v>50683</v>
          </cell>
        </row>
        <row r="76">
          <cell r="B76" t="str">
            <v>중기운전기사</v>
          </cell>
          <cell r="C76">
            <v>56603</v>
          </cell>
          <cell r="D76">
            <v>81246</v>
          </cell>
          <cell r="F76">
            <v>81246</v>
          </cell>
        </row>
        <row r="77">
          <cell r="B77" t="str">
            <v>중기조장</v>
          </cell>
          <cell r="C77">
            <v>68228</v>
          </cell>
          <cell r="D77">
            <v>87216</v>
          </cell>
          <cell r="F77">
            <v>87216</v>
          </cell>
        </row>
        <row r="78">
          <cell r="B78" t="str">
            <v>운전사(운반차)</v>
          </cell>
          <cell r="C78">
            <v>55214</v>
          </cell>
          <cell r="D78">
            <v>61857</v>
          </cell>
          <cell r="F78">
            <v>61857</v>
          </cell>
        </row>
        <row r="79">
          <cell r="B79" t="str">
            <v>운전사(기계)</v>
          </cell>
          <cell r="C79">
            <v>47653</v>
          </cell>
          <cell r="D79">
            <v>59707</v>
          </cell>
          <cell r="F79">
            <v>59707</v>
          </cell>
        </row>
        <row r="80">
          <cell r="B80" t="str">
            <v>중기운전조수</v>
          </cell>
          <cell r="C80">
            <v>43994</v>
          </cell>
          <cell r="D80">
            <v>53719</v>
          </cell>
          <cell r="F80">
            <v>53719</v>
          </cell>
        </row>
        <row r="81">
          <cell r="B81" t="str">
            <v>고 급  선 원</v>
          </cell>
          <cell r="C81">
            <v>65527</v>
          </cell>
          <cell r="F81">
            <v>0</v>
          </cell>
        </row>
        <row r="82">
          <cell r="B82" t="str">
            <v>보 통  선 원</v>
          </cell>
          <cell r="C82">
            <v>49165</v>
          </cell>
          <cell r="F82">
            <v>0</v>
          </cell>
        </row>
        <row r="83">
          <cell r="B83" t="str">
            <v>선        부</v>
          </cell>
          <cell r="C83">
            <v>43883</v>
          </cell>
          <cell r="F83">
            <v>0</v>
          </cell>
        </row>
        <row r="84">
          <cell r="B84" t="str">
            <v>준설선  선장</v>
          </cell>
          <cell r="C84">
            <v>77731</v>
          </cell>
          <cell r="F84">
            <v>0</v>
          </cell>
        </row>
        <row r="85">
          <cell r="B85" t="str">
            <v>준설선기관장</v>
          </cell>
          <cell r="C85">
            <v>68798</v>
          </cell>
          <cell r="F85">
            <v>0</v>
          </cell>
        </row>
        <row r="86">
          <cell r="B86" t="str">
            <v>준설선기관사</v>
          </cell>
          <cell r="C86">
            <v>56920</v>
          </cell>
          <cell r="F86">
            <v>0</v>
          </cell>
        </row>
        <row r="87">
          <cell r="B87" t="str">
            <v>준설선운전사</v>
          </cell>
          <cell r="C87">
            <v>56831</v>
          </cell>
          <cell r="F87">
            <v>0</v>
          </cell>
        </row>
        <row r="88">
          <cell r="B88" t="str">
            <v>준설선전기사</v>
          </cell>
          <cell r="C88">
            <v>51756</v>
          </cell>
          <cell r="F88">
            <v>0</v>
          </cell>
        </row>
        <row r="89">
          <cell r="B89" t="str">
            <v>기계설치공</v>
          </cell>
          <cell r="C89">
            <v>57749</v>
          </cell>
          <cell r="D89">
            <v>67007</v>
          </cell>
          <cell r="F89">
            <v>67007</v>
          </cell>
        </row>
        <row r="90">
          <cell r="B90" t="str">
            <v>기   계   공</v>
          </cell>
          <cell r="C90">
            <v>49113</v>
          </cell>
          <cell r="D90">
            <v>58291</v>
          </cell>
        </row>
        <row r="91">
          <cell r="B91" t="str">
            <v>제   도   사</v>
          </cell>
          <cell r="C91">
            <v>51818</v>
          </cell>
          <cell r="F91">
            <v>0</v>
          </cell>
        </row>
        <row r="92">
          <cell r="B92" t="str">
            <v>시 험 사 1급</v>
          </cell>
          <cell r="C92">
            <v>52142</v>
          </cell>
          <cell r="F92">
            <v>0</v>
          </cell>
        </row>
        <row r="93">
          <cell r="B93" t="str">
            <v>시 험 사 2급</v>
          </cell>
          <cell r="C93">
            <v>41297</v>
          </cell>
          <cell r="F93">
            <v>0</v>
          </cell>
        </row>
        <row r="94">
          <cell r="B94" t="str">
            <v>시험보조수</v>
          </cell>
          <cell r="C94">
            <v>34308</v>
          </cell>
          <cell r="F94">
            <v>0</v>
          </cell>
        </row>
        <row r="95">
          <cell r="B95" t="str">
            <v>유리공</v>
          </cell>
          <cell r="C95">
            <v>66670</v>
          </cell>
          <cell r="D95">
            <v>77104</v>
          </cell>
          <cell r="F95">
            <v>77104</v>
          </cell>
        </row>
        <row r="96">
          <cell r="B96" t="str">
            <v>함석공</v>
          </cell>
          <cell r="C96">
            <v>63308</v>
          </cell>
          <cell r="D96">
            <v>69049</v>
          </cell>
          <cell r="F96">
            <v>69049</v>
          </cell>
        </row>
        <row r="97">
          <cell r="B97" t="str">
            <v>용접공</v>
          </cell>
          <cell r="C97">
            <v>63468</v>
          </cell>
          <cell r="D97">
            <v>79947</v>
          </cell>
          <cell r="F97">
            <v>79947</v>
          </cell>
        </row>
        <row r="98">
          <cell r="B98" t="str">
            <v>닥트공</v>
          </cell>
          <cell r="C98">
            <v>52693</v>
          </cell>
          <cell r="D98">
            <v>70033</v>
          </cell>
          <cell r="F98">
            <v>70033</v>
          </cell>
        </row>
        <row r="99">
          <cell r="B99" t="str">
            <v>할석공</v>
          </cell>
          <cell r="C99">
            <v>72869</v>
          </cell>
          <cell r="D99">
            <v>86271</v>
          </cell>
          <cell r="F99">
            <v>86271</v>
          </cell>
        </row>
        <row r="100">
          <cell r="B100" t="str">
            <v>제철축로공</v>
          </cell>
          <cell r="C100">
            <v>102605</v>
          </cell>
          <cell r="F100">
            <v>0</v>
          </cell>
        </row>
        <row r="101">
          <cell r="B101" t="str">
            <v>지적기사 1급</v>
          </cell>
          <cell r="C101">
            <v>98423</v>
          </cell>
          <cell r="F101">
            <v>0</v>
          </cell>
        </row>
        <row r="102">
          <cell r="B102" t="str">
            <v>지적기사 2급</v>
          </cell>
          <cell r="C102">
            <v>81508</v>
          </cell>
          <cell r="F102">
            <v>0</v>
          </cell>
        </row>
        <row r="103">
          <cell r="B103" t="str">
            <v>지적기능사1급</v>
          </cell>
          <cell r="C103">
            <v>60647</v>
          </cell>
          <cell r="F103">
            <v>0</v>
          </cell>
        </row>
        <row r="104">
          <cell r="B104" t="str">
            <v>지적기능사2급</v>
          </cell>
          <cell r="C104">
            <v>45735</v>
          </cell>
          <cell r="F104">
            <v>0</v>
          </cell>
        </row>
        <row r="105">
          <cell r="B105" t="str">
            <v>H/W설치기사</v>
          </cell>
          <cell r="C105">
            <v>82720</v>
          </cell>
          <cell r="F105">
            <v>0</v>
          </cell>
        </row>
        <row r="106">
          <cell r="B106" t="str">
            <v>H/W시험기사</v>
          </cell>
          <cell r="C106">
            <v>89846</v>
          </cell>
          <cell r="F106">
            <v>0</v>
          </cell>
        </row>
        <row r="107">
          <cell r="B107" t="str">
            <v>S/W시험기사</v>
          </cell>
          <cell r="C107">
            <v>98026</v>
          </cell>
          <cell r="F107">
            <v>0</v>
          </cell>
        </row>
        <row r="108">
          <cell r="B108" t="str">
            <v>CPU시험기사</v>
          </cell>
          <cell r="C108">
            <v>88355</v>
          </cell>
          <cell r="F108">
            <v>0</v>
          </cell>
        </row>
        <row r="109">
          <cell r="B109" t="str">
            <v>광통신기사</v>
          </cell>
          <cell r="C109">
            <v>108739</v>
          </cell>
          <cell r="D109">
            <v>122519</v>
          </cell>
          <cell r="F109">
            <v>122519</v>
          </cell>
        </row>
        <row r="110">
          <cell r="B110" t="str">
            <v>광케이블기사</v>
          </cell>
          <cell r="C110">
            <v>104231</v>
          </cell>
          <cell r="D110">
            <v>119224</v>
          </cell>
          <cell r="F110">
            <v>119224</v>
          </cell>
        </row>
        <row r="111">
          <cell r="B111" t="str">
            <v>도편수</v>
          </cell>
          <cell r="C111">
            <v>106094</v>
          </cell>
          <cell r="F111">
            <v>0</v>
          </cell>
        </row>
        <row r="112">
          <cell r="B112" t="str">
            <v>목조각공</v>
          </cell>
          <cell r="C112">
            <v>93853</v>
          </cell>
          <cell r="F112">
            <v>0</v>
          </cell>
        </row>
        <row r="113">
          <cell r="B113" t="str">
            <v>한식목공</v>
          </cell>
          <cell r="C113">
            <v>88290</v>
          </cell>
          <cell r="F113">
            <v>0</v>
          </cell>
        </row>
        <row r="114">
          <cell r="B114" t="str">
            <v>한식목공조공</v>
          </cell>
          <cell r="C114">
            <v>70383</v>
          </cell>
          <cell r="F114">
            <v>0</v>
          </cell>
        </row>
        <row r="115">
          <cell r="B115" t="str">
            <v>드잡이공</v>
          </cell>
          <cell r="C115">
            <v>104894</v>
          </cell>
          <cell r="F115">
            <v>0</v>
          </cell>
        </row>
        <row r="116">
          <cell r="B116" t="str">
            <v>한식와공</v>
          </cell>
          <cell r="C116">
            <v>149444</v>
          </cell>
          <cell r="F116">
            <v>0</v>
          </cell>
        </row>
        <row r="117">
          <cell r="B117" t="str">
            <v>한식와공조공</v>
          </cell>
          <cell r="C117">
            <v>101281</v>
          </cell>
          <cell r="F117">
            <v>0</v>
          </cell>
        </row>
        <row r="118">
          <cell r="B118" t="str">
            <v>석조각공</v>
          </cell>
          <cell r="C118">
            <v>96532</v>
          </cell>
          <cell r="F118">
            <v>0</v>
          </cell>
        </row>
        <row r="119">
          <cell r="B119" t="str">
            <v>특수화공</v>
          </cell>
          <cell r="C119">
            <v>133493</v>
          </cell>
          <cell r="F119">
            <v>0</v>
          </cell>
        </row>
        <row r="120">
          <cell r="B120" t="str">
            <v>화공</v>
          </cell>
          <cell r="C120">
            <v>88944</v>
          </cell>
          <cell r="F120">
            <v>0</v>
          </cell>
        </row>
        <row r="121">
          <cell r="B121" t="str">
            <v>한식미장공</v>
          </cell>
          <cell r="C121">
            <v>85636</v>
          </cell>
          <cell r="F121">
            <v>0</v>
          </cell>
        </row>
        <row r="122">
          <cell r="B122" t="str">
            <v>원자력배관공</v>
          </cell>
          <cell r="C122">
            <v>96766</v>
          </cell>
          <cell r="F122">
            <v>0</v>
          </cell>
        </row>
        <row r="123">
          <cell r="B123" t="str">
            <v>원자력용접공</v>
          </cell>
          <cell r="C123">
            <v>99944</v>
          </cell>
          <cell r="F123">
            <v>0</v>
          </cell>
        </row>
        <row r="124">
          <cell r="B124" t="str">
            <v>원자력기계설치공</v>
          </cell>
          <cell r="C124">
            <v>91634</v>
          </cell>
          <cell r="F124">
            <v>0</v>
          </cell>
        </row>
        <row r="125">
          <cell r="B125" t="str">
            <v>원자력덕트공</v>
          </cell>
          <cell r="C125">
            <v>90726</v>
          </cell>
          <cell r="F125">
            <v>0</v>
          </cell>
        </row>
        <row r="126">
          <cell r="B126" t="str">
            <v>원자력제관공</v>
          </cell>
          <cell r="C126">
            <v>85710</v>
          </cell>
          <cell r="F126">
            <v>0</v>
          </cell>
        </row>
        <row r="127">
          <cell r="B127" t="str">
            <v>원자력케이블전공</v>
          </cell>
          <cell r="C127">
            <v>87150</v>
          </cell>
          <cell r="F127">
            <v>0</v>
          </cell>
        </row>
        <row r="128">
          <cell r="B128" t="str">
            <v>원자력계장공</v>
          </cell>
          <cell r="C128">
            <v>76509</v>
          </cell>
          <cell r="F128">
            <v>0</v>
          </cell>
        </row>
        <row r="129">
          <cell r="B129" t="str">
            <v>원자력기술자</v>
          </cell>
          <cell r="C129">
            <v>84905</v>
          </cell>
          <cell r="F129">
            <v>0</v>
          </cell>
        </row>
        <row r="130">
          <cell r="B130" t="str">
            <v>중급원자력기술자</v>
          </cell>
          <cell r="C130">
            <v>92182</v>
          </cell>
          <cell r="F130">
            <v>0</v>
          </cell>
        </row>
        <row r="131">
          <cell r="B131" t="str">
            <v>상급원자력기술자</v>
          </cell>
          <cell r="C131">
            <v>105581</v>
          </cell>
          <cell r="F131">
            <v>0</v>
          </cell>
        </row>
        <row r="132">
          <cell r="B132" t="str">
            <v>원자력품질관리사</v>
          </cell>
          <cell r="C132">
            <v>94169</v>
          </cell>
          <cell r="F132">
            <v>0</v>
          </cell>
        </row>
        <row r="133">
          <cell r="B133" t="str">
            <v>원자력특별인부</v>
          </cell>
          <cell r="C133">
            <v>71397</v>
          </cell>
          <cell r="F133">
            <v>0</v>
          </cell>
        </row>
        <row r="134">
          <cell r="B134" t="str">
            <v>원자력보온공</v>
          </cell>
          <cell r="C134">
            <v>84891</v>
          </cell>
          <cell r="F134">
            <v>0</v>
          </cell>
        </row>
        <row r="135">
          <cell r="B135" t="str">
            <v>원자력플랜트전공</v>
          </cell>
          <cell r="C135">
            <v>85861</v>
          </cell>
          <cell r="F135">
            <v>0</v>
          </cell>
        </row>
        <row r="136">
          <cell r="B136" t="str">
            <v>고급원자력비파괴시험</v>
          </cell>
          <cell r="C136">
            <v>89445</v>
          </cell>
          <cell r="F136">
            <v>0</v>
          </cell>
        </row>
        <row r="137">
          <cell r="B137" t="str">
            <v>특급원자력비파괴시험</v>
          </cell>
          <cell r="C137">
            <v>136394</v>
          </cell>
          <cell r="F137">
            <v>0</v>
          </cell>
        </row>
        <row r="138">
          <cell r="B138" t="str">
            <v>전기공사기사1급</v>
          </cell>
          <cell r="C138">
            <v>64800</v>
          </cell>
          <cell r="D138">
            <v>79564</v>
          </cell>
          <cell r="F138">
            <v>79564</v>
          </cell>
        </row>
        <row r="139">
          <cell r="B139" t="str">
            <v>전기공사기사2급</v>
          </cell>
          <cell r="C139">
            <v>62990</v>
          </cell>
          <cell r="D139">
            <v>73543</v>
          </cell>
          <cell r="F139">
            <v>73543</v>
          </cell>
        </row>
        <row r="140">
          <cell r="B140" t="str">
            <v>통신기사1급</v>
          </cell>
          <cell r="C140">
            <v>92355</v>
          </cell>
          <cell r="D140">
            <v>110211</v>
          </cell>
          <cell r="F140">
            <v>110211</v>
          </cell>
        </row>
        <row r="141">
          <cell r="B141" t="str">
            <v>통신기사2급</v>
          </cell>
          <cell r="C141">
            <v>91949</v>
          </cell>
          <cell r="D141">
            <v>101160</v>
          </cell>
          <cell r="F141">
            <v>101160</v>
          </cell>
        </row>
        <row r="142">
          <cell r="B142" t="str">
            <v>통신기능사</v>
          </cell>
          <cell r="C142">
            <v>73064</v>
          </cell>
          <cell r="D142">
            <v>87246</v>
          </cell>
          <cell r="F142">
            <v>87246</v>
          </cell>
        </row>
        <row r="143">
          <cell r="B143" t="str">
            <v>노즐공</v>
          </cell>
          <cell r="C143">
            <v>63841</v>
          </cell>
          <cell r="D143">
            <v>70244</v>
          </cell>
          <cell r="F143">
            <v>70244</v>
          </cell>
        </row>
        <row r="144">
          <cell r="B144" t="str">
            <v>코킹공</v>
          </cell>
          <cell r="C144">
            <v>61248</v>
          </cell>
          <cell r="D144">
            <v>78498</v>
          </cell>
          <cell r="F144">
            <v>78498</v>
          </cell>
        </row>
        <row r="145">
          <cell r="B145" t="str">
            <v>변전전공</v>
          </cell>
          <cell r="C145">
            <v>84511</v>
          </cell>
          <cell r="D145">
            <v>105151</v>
          </cell>
          <cell r="F145">
            <v>105151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간지"/>
      <sheetName val="갑지"/>
      <sheetName val="원가"/>
      <sheetName val="토공내역서"/>
      <sheetName val="일위대가"/>
      <sheetName val="가로등설치대가"/>
      <sheetName val="제어반기초대가"/>
      <sheetName val="가로등기초대가"/>
      <sheetName val="맨홀대가"/>
      <sheetName val="한전외선공사비"/>
      <sheetName val="산출집계"/>
      <sheetName val="가로등및통로산출 "/>
      <sheetName val="관로매설산출"/>
      <sheetName val="적용단가"/>
      <sheetName val="인건비 "/>
      <sheetName val="기타경비산출근거"/>
      <sheetName val="노임단가"/>
      <sheetName val="횡배수관"/>
      <sheetName val="터파기및재료"/>
      <sheetName val="노무비 "/>
      <sheetName val="코드표"/>
      <sheetName val="변압기 및 발전기 용량"/>
      <sheetName val="입찰안"/>
      <sheetName val="단위수량"/>
      <sheetName val="DATA"/>
      <sheetName val="데이타"/>
      <sheetName val="EQ-R1"/>
      <sheetName val="단가"/>
      <sheetName val="내역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2">
          <cell r="B12">
            <v>72268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파주여중계산서"/>
      <sheetName val="DATA"/>
      <sheetName val="데이타"/>
      <sheetName val="일위대가"/>
      <sheetName val="인건비 "/>
      <sheetName val="노임"/>
      <sheetName val="내역서"/>
      <sheetName val="단가"/>
      <sheetName val="일위목록"/>
      <sheetName val="수량산출"/>
      <sheetName val="토목"/>
      <sheetName val="수량산출근거(본선)"/>
      <sheetName val="노무비"/>
      <sheetName val="내역서(기계)"/>
      <sheetName val="N賃率-職"/>
      <sheetName val="코드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인건비"/>
      <sheetName val="기계경비(시간당)"/>
      <sheetName val="램머"/>
      <sheetName val="횡배수관"/>
      <sheetName val="7단가"/>
      <sheetName val="노임단가"/>
      <sheetName val="단가산출"/>
      <sheetName val="단가비교표"/>
      <sheetName val="하부철근수량"/>
      <sheetName val="각종장비전압강하계산"/>
      <sheetName val="접지수량"/>
      <sheetName val="Sheet1"/>
      <sheetName val="터파기및재료"/>
      <sheetName val="MATERIAL"/>
      <sheetName val="노견단위수량"/>
      <sheetName val="건축내역"/>
      <sheetName val="배선DATA"/>
      <sheetName val="적용단가"/>
      <sheetName val="단가조사"/>
      <sheetName val="1단계"/>
      <sheetName val="내역"/>
      <sheetName val="횡배수관집현황(2공구)"/>
      <sheetName val="수목표준대가"/>
      <sheetName val="경비산출서"/>
      <sheetName val="COST"/>
      <sheetName val="건축"/>
      <sheetName val="1호인버트수량"/>
      <sheetName val="EQ-R1"/>
      <sheetName val="ITEM"/>
      <sheetName val="수량산출서"/>
      <sheetName val="1.3 고압 부하계산서"/>
      <sheetName val="DATA1"/>
      <sheetName val="날개벽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차액보증"/>
      <sheetName val="Macro3"/>
      <sheetName val="보할공정표"/>
      <sheetName val="Book1"/>
      <sheetName val="자재"/>
      <sheetName val="노무"/>
      <sheetName val="장비"/>
      <sheetName val="외주"/>
      <sheetName val="총괄표"/>
      <sheetName val="결재"/>
      <sheetName val="Sheet5"/>
      <sheetName val="변압기 및 발전기 용량"/>
      <sheetName val="인건비 "/>
      <sheetName val="코드표"/>
      <sheetName val="횡배수관"/>
      <sheetName val="횡배수관집현황(2공구)"/>
      <sheetName val="노임단가"/>
      <sheetName val="설비"/>
      <sheetName val="터파기및재료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인건비"/>
      <sheetName val="입찰안"/>
      <sheetName val="노임단가"/>
      <sheetName val="적용단가"/>
      <sheetName val="노임"/>
      <sheetName val="단가표"/>
      <sheetName val="변압기 및 발전기 용량"/>
      <sheetName val="Sheet1"/>
      <sheetName val="코드표"/>
      <sheetName val="2.가설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원가"/>
      <sheetName val="총괄"/>
      <sheetName val="내역"/>
      <sheetName val="일목"/>
      <sheetName val="일위"/>
      <sheetName val="단가"/>
      <sheetName val="단목"/>
      <sheetName val="단산"/>
      <sheetName val="장목"/>
      <sheetName val="장비"/>
      <sheetName val="요율"/>
      <sheetName val="손료"/>
      <sheetName val="참고"/>
      <sheetName val="거리"/>
      <sheetName val="단위수량"/>
      <sheetName val="수량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GI-un"/>
      <sheetName val="Sheet1"/>
      <sheetName val="단가비교표"/>
      <sheetName val="한강운반비"/>
      <sheetName val="단"/>
      <sheetName val="인원계획-미화"/>
      <sheetName val="웅진교-S2"/>
      <sheetName val="노임단가"/>
      <sheetName val="48일위"/>
      <sheetName val="48수량"/>
      <sheetName val="22수량"/>
      <sheetName val="49일위"/>
      <sheetName val="22일위"/>
      <sheetName val="49수량"/>
      <sheetName val="자재단가"/>
      <sheetName val="일위대가목차"/>
      <sheetName val="7단가"/>
      <sheetName val="코드표"/>
      <sheetName val="변압기 및 발전기 용량"/>
      <sheetName val="단가산출"/>
      <sheetName val="입찰안"/>
      <sheetName val="인건비 "/>
      <sheetName val="수량산출서"/>
      <sheetName val="#REF"/>
      <sheetName val="PAC"/>
      <sheetName val="99총공사내역서"/>
      <sheetName val="1.설계기준"/>
      <sheetName val="터파기및재료"/>
      <sheetName val="ABUT수량-A1"/>
      <sheetName val="이토변실(A3-LINE)"/>
      <sheetName val="기초"/>
      <sheetName val="DATE"/>
      <sheetName val="일위대가(가설)"/>
      <sheetName val="조경유지관리"/>
      <sheetName val="조경식재굴취"/>
      <sheetName val="식재단가"/>
      <sheetName val="2005년임금"/>
      <sheetName val="컨테이너"/>
      <sheetName val="펌프차타설"/>
      <sheetName val="단가(1)"/>
      <sheetName val="설계명세서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목백4012</v>
          </cell>
          <cell r="B5" t="str">
            <v>목백합</v>
          </cell>
          <cell r="C5" t="str">
            <v>H4.0*R12</v>
          </cell>
          <cell r="D5" t="str">
            <v>주</v>
          </cell>
          <cell r="E5">
            <v>91900</v>
          </cell>
          <cell r="G5">
            <v>91900</v>
          </cell>
          <cell r="H5">
            <v>243</v>
          </cell>
          <cell r="I5">
            <v>135300</v>
          </cell>
          <cell r="J5">
            <v>193</v>
          </cell>
          <cell r="K5">
            <v>135300</v>
          </cell>
        </row>
        <row r="6">
          <cell r="A6" t="str">
            <v>버드4008</v>
          </cell>
          <cell r="B6" t="str">
            <v>버드나무</v>
          </cell>
          <cell r="C6" t="str">
            <v>H4.0*R 8</v>
          </cell>
          <cell r="D6" t="str">
            <v>주</v>
          </cell>
          <cell r="E6">
            <v>100000</v>
          </cell>
          <cell r="L6">
            <v>100000</v>
          </cell>
        </row>
        <row r="7">
          <cell r="A7" t="str">
            <v>물푸3005</v>
          </cell>
          <cell r="B7" t="str">
            <v>물푸레나무</v>
          </cell>
          <cell r="C7" t="str">
            <v>H3.0*R 6</v>
          </cell>
          <cell r="D7" t="str">
            <v>주</v>
          </cell>
          <cell r="E7">
            <v>46000</v>
          </cell>
          <cell r="H7">
            <v>241</v>
          </cell>
          <cell r="I7">
            <v>46000</v>
          </cell>
          <cell r="J7">
            <v>192</v>
          </cell>
          <cell r="K7">
            <v>46000</v>
          </cell>
        </row>
        <row r="8">
          <cell r="A8" t="str">
            <v>자귀3005</v>
          </cell>
          <cell r="B8" t="str">
            <v>자귀나무</v>
          </cell>
          <cell r="C8" t="str">
            <v>H3.0*R 8</v>
          </cell>
          <cell r="D8" t="str">
            <v>주</v>
          </cell>
          <cell r="E8">
            <v>62600</v>
          </cell>
          <cell r="G8">
            <v>62600</v>
          </cell>
          <cell r="H8">
            <v>242</v>
          </cell>
          <cell r="I8">
            <v>87600</v>
          </cell>
          <cell r="J8">
            <v>193</v>
          </cell>
          <cell r="K8">
            <v>87600</v>
          </cell>
        </row>
        <row r="9">
          <cell r="A9" t="str">
            <v>물억4치</v>
          </cell>
          <cell r="B9" t="str">
            <v>물억새</v>
          </cell>
          <cell r="C9" t="str">
            <v>4치포트</v>
          </cell>
          <cell r="D9" t="str">
            <v>본</v>
          </cell>
          <cell r="E9">
            <v>1600</v>
          </cell>
          <cell r="L9">
            <v>1600</v>
          </cell>
        </row>
        <row r="10">
          <cell r="A10" t="str">
            <v>키버10</v>
          </cell>
          <cell r="B10" t="str">
            <v>키버들</v>
          </cell>
          <cell r="C10" t="str">
            <v>H1.0</v>
          </cell>
          <cell r="D10" t="str">
            <v>주</v>
          </cell>
          <cell r="E10">
            <v>3000</v>
          </cell>
          <cell r="L10">
            <v>3000</v>
          </cell>
        </row>
        <row r="11">
          <cell r="A11" t="str">
            <v>부엽토</v>
          </cell>
          <cell r="B11" t="str">
            <v>유기질비료</v>
          </cell>
          <cell r="C11" t="str">
            <v>부엽토(20kg)</v>
          </cell>
          <cell r="D11" t="str">
            <v>포</v>
          </cell>
          <cell r="E11">
            <v>5000</v>
          </cell>
          <cell r="H11">
            <v>255</v>
          </cell>
          <cell r="I11">
            <v>5000</v>
          </cell>
          <cell r="J11">
            <v>199</v>
          </cell>
          <cell r="K11">
            <v>5000</v>
          </cell>
        </row>
        <row r="12">
          <cell r="A12" t="str">
            <v>턴버16</v>
          </cell>
          <cell r="B12" t="str">
            <v>턴버클</v>
          </cell>
          <cell r="C12" t="str">
            <v>Φ16mm</v>
          </cell>
          <cell r="D12" t="str">
            <v>개</v>
          </cell>
          <cell r="E12">
            <v>2500</v>
          </cell>
          <cell r="J12">
            <v>73</v>
          </cell>
          <cell r="K12">
            <v>2500</v>
          </cell>
        </row>
        <row r="13">
          <cell r="A13" t="str">
            <v>스와03</v>
          </cell>
          <cell r="B13" t="str">
            <v>스텐레스 와이어 로프</v>
          </cell>
          <cell r="C13" t="str">
            <v>Φ0.3mm</v>
          </cell>
          <cell r="D13" t="str">
            <v>m</v>
          </cell>
          <cell r="E13">
            <v>25</v>
          </cell>
          <cell r="H13">
            <v>76</v>
          </cell>
          <cell r="I13">
            <v>25</v>
          </cell>
        </row>
        <row r="14">
          <cell r="A14" t="str">
            <v>L앵1222</v>
          </cell>
          <cell r="B14" t="str">
            <v>L형 앵커볼트</v>
          </cell>
          <cell r="C14" t="str">
            <v>Φ1/2"*22"</v>
          </cell>
          <cell r="D14" t="str">
            <v>개</v>
          </cell>
          <cell r="E14">
            <v>520</v>
          </cell>
          <cell r="H14">
            <v>94</v>
          </cell>
          <cell r="I14">
            <v>520</v>
          </cell>
        </row>
        <row r="15">
          <cell r="A15" t="str">
            <v>크램104</v>
          </cell>
          <cell r="B15" t="str">
            <v>크렘프</v>
          </cell>
          <cell r="C15" t="str">
            <v>104mm</v>
          </cell>
          <cell r="D15" t="str">
            <v>개</v>
          </cell>
          <cell r="E15">
            <v>1298</v>
          </cell>
          <cell r="H15">
            <v>835</v>
          </cell>
          <cell r="I15">
            <v>1298</v>
          </cell>
        </row>
        <row r="16">
          <cell r="A16" t="str">
            <v>결속09</v>
          </cell>
          <cell r="B16" t="str">
            <v>결속선</v>
          </cell>
          <cell r="C16" t="str">
            <v>0.9㎜(#20)</v>
          </cell>
          <cell r="D16" t="str">
            <v>kg</v>
          </cell>
          <cell r="E16">
            <v>1000</v>
          </cell>
          <cell r="I16">
            <v>1000</v>
          </cell>
          <cell r="K16">
            <v>1000</v>
          </cell>
        </row>
        <row r="17">
          <cell r="A17" t="str">
            <v>녹마200</v>
          </cell>
          <cell r="B17" t="str">
            <v>녹화테이프</v>
          </cell>
          <cell r="C17" t="str">
            <v>W200</v>
          </cell>
          <cell r="D17" t="str">
            <v>m</v>
          </cell>
          <cell r="E17">
            <v>1430</v>
          </cell>
          <cell r="G17">
            <v>1430</v>
          </cell>
        </row>
        <row r="18">
          <cell r="A18" t="str">
            <v>각재미송재</v>
          </cell>
          <cell r="B18" t="str">
            <v>각재</v>
          </cell>
          <cell r="C18" t="str">
            <v>미송</v>
          </cell>
          <cell r="D18" t="str">
            <v>재</v>
          </cell>
          <cell r="E18">
            <v>900</v>
          </cell>
          <cell r="H18">
            <v>139</v>
          </cell>
          <cell r="I18">
            <v>900</v>
          </cell>
          <cell r="J18">
            <v>106</v>
          </cell>
          <cell r="K18">
            <v>900</v>
          </cell>
        </row>
        <row r="19">
          <cell r="A19" t="str">
            <v>원목육송재</v>
          </cell>
          <cell r="B19" t="str">
            <v>원목</v>
          </cell>
          <cell r="C19" t="str">
            <v>육송</v>
          </cell>
          <cell r="D19" t="str">
            <v>재</v>
          </cell>
          <cell r="E19">
            <v>649</v>
          </cell>
          <cell r="H19">
            <v>139</v>
          </cell>
          <cell r="I19">
            <v>649</v>
          </cell>
          <cell r="J19">
            <v>106</v>
          </cell>
          <cell r="K19">
            <v>649</v>
          </cell>
        </row>
        <row r="20">
          <cell r="A20" t="str">
            <v>원목육송</v>
          </cell>
          <cell r="B20" t="str">
            <v>원목</v>
          </cell>
          <cell r="C20" t="str">
            <v>육송</v>
          </cell>
          <cell r="D20" t="str">
            <v>㎥</v>
          </cell>
          <cell r="E20">
            <v>194610</v>
          </cell>
          <cell r="H20">
            <v>139</v>
          </cell>
          <cell r="I20">
            <v>194610</v>
          </cell>
          <cell r="K20">
            <v>194610</v>
          </cell>
        </row>
        <row r="21">
          <cell r="A21" t="str">
            <v>마로6</v>
          </cell>
          <cell r="B21" t="str">
            <v>녹화끈</v>
          </cell>
          <cell r="C21" t="str">
            <v>Φ6mm</v>
          </cell>
          <cell r="D21" t="str">
            <v>m</v>
          </cell>
          <cell r="E21">
            <v>44</v>
          </cell>
          <cell r="G21">
            <v>44</v>
          </cell>
        </row>
        <row r="22">
          <cell r="A22" t="str">
            <v>철못75</v>
          </cell>
          <cell r="B22" t="str">
            <v>철못</v>
          </cell>
          <cell r="C22" t="str">
            <v>N75</v>
          </cell>
          <cell r="D22" t="str">
            <v>kg</v>
          </cell>
          <cell r="E22">
            <v>536</v>
          </cell>
          <cell r="H22">
            <v>69</v>
          </cell>
          <cell r="I22">
            <v>660</v>
          </cell>
          <cell r="J22">
            <v>70</v>
          </cell>
          <cell r="K22">
            <v>536</v>
          </cell>
        </row>
        <row r="23">
          <cell r="A23" t="str">
            <v>철선#8</v>
          </cell>
          <cell r="B23" t="str">
            <v>철선</v>
          </cell>
          <cell r="C23" t="str">
            <v>#8,4.0mm</v>
          </cell>
          <cell r="D23" t="str">
            <v>kg</v>
          </cell>
          <cell r="E23">
            <v>480</v>
          </cell>
          <cell r="H23">
            <v>66</v>
          </cell>
          <cell r="I23">
            <v>495</v>
          </cell>
          <cell r="J23">
            <v>70</v>
          </cell>
          <cell r="K23">
            <v>480</v>
          </cell>
        </row>
        <row r="24">
          <cell r="A24" t="str">
            <v>철선#12</v>
          </cell>
          <cell r="B24" t="str">
            <v>철선</v>
          </cell>
          <cell r="C24" t="str">
            <v>#12</v>
          </cell>
          <cell r="D24" t="str">
            <v>kg</v>
          </cell>
          <cell r="E24">
            <v>500</v>
          </cell>
          <cell r="H24">
            <v>67</v>
          </cell>
          <cell r="I24">
            <v>517</v>
          </cell>
          <cell r="J24">
            <v>70</v>
          </cell>
          <cell r="K24">
            <v>500</v>
          </cell>
        </row>
        <row r="25">
          <cell r="A25" t="str">
            <v>각재육송</v>
          </cell>
          <cell r="B25" t="str">
            <v>각재</v>
          </cell>
          <cell r="C25" t="str">
            <v>육송</v>
          </cell>
          <cell r="D25" t="str">
            <v>㎥</v>
          </cell>
          <cell r="E25">
            <v>210000</v>
          </cell>
          <cell r="H25">
            <v>139</v>
          </cell>
          <cell r="I25">
            <v>210000</v>
          </cell>
          <cell r="J25">
            <v>106</v>
          </cell>
          <cell r="K25">
            <v>270000</v>
          </cell>
        </row>
        <row r="26">
          <cell r="A26" t="str">
            <v>경유..</v>
          </cell>
          <cell r="B26" t="str">
            <v>경유</v>
          </cell>
          <cell r="C26" t="str">
            <v>..</v>
          </cell>
          <cell r="D26" t="str">
            <v xml:space="preserve">ℓ </v>
          </cell>
          <cell r="E26">
            <v>570</v>
          </cell>
          <cell r="H26">
            <v>1161</v>
          </cell>
          <cell r="I26">
            <v>570</v>
          </cell>
          <cell r="J26">
            <v>1026</v>
          </cell>
          <cell r="K26">
            <v>570</v>
          </cell>
        </row>
        <row r="27">
          <cell r="A27" t="str">
            <v>못10</v>
          </cell>
          <cell r="B27" t="str">
            <v>못</v>
          </cell>
          <cell r="C27" t="str">
            <v>100</v>
          </cell>
          <cell r="D27" t="str">
            <v>kg</v>
          </cell>
          <cell r="E27">
            <v>512</v>
          </cell>
          <cell r="H27">
            <v>70</v>
          </cell>
          <cell r="I27">
            <v>656</v>
          </cell>
          <cell r="J27">
            <v>70</v>
          </cell>
          <cell r="K27">
            <v>512</v>
          </cell>
        </row>
        <row r="28">
          <cell r="A28" t="str">
            <v>박리중유</v>
          </cell>
          <cell r="B28" t="str">
            <v>박리제</v>
          </cell>
          <cell r="C28" t="str">
            <v>중유</v>
          </cell>
          <cell r="D28" t="str">
            <v>ℓ</v>
          </cell>
          <cell r="E28">
            <v>186.8</v>
          </cell>
          <cell r="H28">
            <v>1161</v>
          </cell>
          <cell r="I28">
            <v>186.8</v>
          </cell>
          <cell r="J28">
            <v>1026</v>
          </cell>
          <cell r="K28">
            <v>186.8</v>
          </cell>
        </row>
        <row r="29">
          <cell r="A29" t="str">
            <v>시멘4k도</v>
          </cell>
          <cell r="B29" t="str">
            <v>시멘트</v>
          </cell>
          <cell r="C29" t="str">
            <v>40kg입,현장도착도</v>
          </cell>
          <cell r="D29" t="str">
            <v>kg</v>
          </cell>
          <cell r="E29">
            <v>53.4</v>
          </cell>
          <cell r="H29">
            <v>113</v>
          </cell>
          <cell r="I29">
            <v>53.4</v>
          </cell>
          <cell r="K29">
            <v>53.4</v>
          </cell>
          <cell r="L29">
            <v>1303</v>
          </cell>
          <cell r="M29" t="str">
            <v>kg/㎥</v>
          </cell>
        </row>
        <row r="30">
          <cell r="A30" t="str">
            <v>모래강사도</v>
          </cell>
          <cell r="B30" t="str">
            <v>모래</v>
          </cell>
          <cell r="C30" t="str">
            <v>강사,현장도착도</v>
          </cell>
          <cell r="D30" t="str">
            <v>㎥</v>
          </cell>
          <cell r="E30">
            <v>10000</v>
          </cell>
          <cell r="H30">
            <v>109</v>
          </cell>
          <cell r="I30">
            <v>10000</v>
          </cell>
          <cell r="K30">
            <v>10000</v>
          </cell>
        </row>
        <row r="31">
          <cell r="A31" t="str">
            <v>거적..</v>
          </cell>
          <cell r="B31" t="str">
            <v>거적</v>
          </cell>
          <cell r="C31" t="str">
            <v>182cm*91cm</v>
          </cell>
          <cell r="D31" t="str">
            <v>매</v>
          </cell>
          <cell r="E31">
            <v>496.8</v>
          </cell>
          <cell r="H31">
            <v>246</v>
          </cell>
          <cell r="I31">
            <v>496.8</v>
          </cell>
        </row>
        <row r="32">
          <cell r="A32" t="str">
            <v>새끼..</v>
          </cell>
          <cell r="B32" t="str">
            <v>새끼</v>
          </cell>
          <cell r="C32" t="str">
            <v>D6mm</v>
          </cell>
          <cell r="D32" t="str">
            <v>m</v>
          </cell>
          <cell r="E32">
            <v>40</v>
          </cell>
          <cell r="H32">
            <v>1176</v>
          </cell>
          <cell r="I32">
            <v>60</v>
          </cell>
          <cell r="J32">
            <v>1110</v>
          </cell>
          <cell r="K32">
            <v>40</v>
          </cell>
        </row>
        <row r="33">
          <cell r="A33" t="str">
            <v>약제..</v>
          </cell>
          <cell r="B33" t="str">
            <v>약제</v>
          </cell>
          <cell r="C33" t="str">
            <v>별산에 의한 평균가</v>
          </cell>
          <cell r="D33" t="str">
            <v>g</v>
          </cell>
          <cell r="E33">
            <v>100</v>
          </cell>
          <cell r="L33">
            <v>100</v>
          </cell>
        </row>
        <row r="34">
          <cell r="A34" t="str">
            <v>소고블6</v>
          </cell>
          <cell r="B34" t="str">
            <v>소형고압블록</v>
          </cell>
          <cell r="C34" t="str">
            <v>114*228*60,적색</v>
          </cell>
          <cell r="D34" t="str">
            <v>㎡</v>
          </cell>
          <cell r="E34">
            <v>7500</v>
          </cell>
          <cell r="J34">
            <v>163</v>
          </cell>
          <cell r="K34">
            <v>7500</v>
          </cell>
        </row>
        <row r="35">
          <cell r="A35" t="str">
            <v>보경직화2520</v>
          </cell>
          <cell r="B35" t="str">
            <v>보차도 경계블록(직선)</v>
          </cell>
          <cell r="C35" t="str">
            <v>화강석,200x250x1,000</v>
          </cell>
          <cell r="D35" t="str">
            <v>개</v>
          </cell>
          <cell r="E35">
            <v>23930</v>
          </cell>
          <cell r="H35">
            <v>158</v>
          </cell>
          <cell r="I35">
            <v>26330</v>
          </cell>
          <cell r="J35">
            <v>159</v>
          </cell>
          <cell r="K35">
            <v>23930</v>
          </cell>
        </row>
        <row r="36">
          <cell r="B36" t="str">
            <v>팬지</v>
          </cell>
          <cell r="C36" t="str">
            <v>4치포트</v>
          </cell>
          <cell r="D36" t="str">
            <v>본</v>
          </cell>
          <cell r="E36">
            <v>700</v>
          </cell>
          <cell r="L36">
            <v>700</v>
          </cell>
        </row>
        <row r="37">
          <cell r="B37" t="str">
            <v>페추니아</v>
          </cell>
          <cell r="C37" t="str">
            <v>4치포트</v>
          </cell>
          <cell r="D37" t="str">
            <v>본</v>
          </cell>
          <cell r="E37">
            <v>1500</v>
          </cell>
          <cell r="L37">
            <v>1500</v>
          </cell>
        </row>
        <row r="38">
          <cell r="B38" t="str">
            <v>꽃양배추</v>
          </cell>
          <cell r="C38" t="str">
            <v>5치포트</v>
          </cell>
          <cell r="D38" t="str">
            <v>본</v>
          </cell>
          <cell r="E38">
            <v>700</v>
          </cell>
          <cell r="L38">
            <v>700</v>
          </cell>
        </row>
        <row r="39">
          <cell r="B39" t="str">
            <v>임파첸스</v>
          </cell>
          <cell r="C39" t="str">
            <v>4치포트</v>
          </cell>
          <cell r="D39" t="str">
            <v>본</v>
          </cell>
          <cell r="E39">
            <v>700</v>
          </cell>
          <cell r="L39">
            <v>700</v>
          </cell>
        </row>
        <row r="40">
          <cell r="B40" t="str">
            <v>베고니아</v>
          </cell>
          <cell r="C40" t="str">
            <v>4치포트</v>
          </cell>
          <cell r="D40" t="str">
            <v>본</v>
          </cell>
          <cell r="E40">
            <v>700</v>
          </cell>
          <cell r="L40">
            <v>700</v>
          </cell>
        </row>
        <row r="41">
          <cell r="B41" t="str">
            <v>맨드라미</v>
          </cell>
          <cell r="C41" t="str">
            <v>4치포트</v>
          </cell>
          <cell r="D41" t="str">
            <v>본</v>
          </cell>
          <cell r="E41">
            <v>700</v>
          </cell>
          <cell r="L41">
            <v>700</v>
          </cell>
        </row>
        <row r="42">
          <cell r="B42" t="str">
            <v>백일초</v>
          </cell>
          <cell r="C42" t="str">
            <v>4치포트</v>
          </cell>
          <cell r="D42" t="str">
            <v>본</v>
          </cell>
          <cell r="E42">
            <v>700</v>
          </cell>
          <cell r="L42">
            <v>700</v>
          </cell>
        </row>
        <row r="43">
          <cell r="B43" t="str">
            <v>메리골드</v>
          </cell>
          <cell r="C43" t="str">
            <v>4치포트</v>
          </cell>
          <cell r="D43" t="str">
            <v>본</v>
          </cell>
          <cell r="E43">
            <v>700</v>
          </cell>
          <cell r="L43">
            <v>700</v>
          </cell>
        </row>
        <row r="44">
          <cell r="B44" t="str">
            <v>살비아</v>
          </cell>
          <cell r="C44" t="str">
            <v>4치포트</v>
          </cell>
          <cell r="D44" t="str">
            <v>본</v>
          </cell>
          <cell r="E44">
            <v>700</v>
          </cell>
          <cell r="L44">
            <v>700</v>
          </cell>
        </row>
        <row r="45">
          <cell r="B45" t="str">
            <v>국화</v>
          </cell>
          <cell r="C45" t="str">
            <v>5치포트</v>
          </cell>
          <cell r="D45" t="str">
            <v>본</v>
          </cell>
          <cell r="E45">
            <v>1500</v>
          </cell>
          <cell r="L45">
            <v>1500</v>
          </cell>
        </row>
        <row r="46">
          <cell r="B46" t="str">
            <v>튜울립</v>
          </cell>
          <cell r="C46" t="str">
            <v>4치포트</v>
          </cell>
          <cell r="D46" t="str">
            <v>본</v>
          </cell>
          <cell r="E46">
            <v>2500</v>
          </cell>
          <cell r="L46">
            <v>2500</v>
          </cell>
        </row>
        <row r="47">
          <cell r="B47" t="str">
            <v>할미꽃</v>
          </cell>
          <cell r="C47" t="str">
            <v>4치포트</v>
          </cell>
          <cell r="D47" t="str">
            <v>본</v>
          </cell>
          <cell r="E47">
            <v>2000</v>
          </cell>
          <cell r="J47">
            <v>195</v>
          </cell>
          <cell r="K47">
            <v>2000</v>
          </cell>
        </row>
        <row r="48">
          <cell r="B48" t="str">
            <v>민들레</v>
          </cell>
          <cell r="C48" t="str">
            <v>4치포트</v>
          </cell>
          <cell r="D48" t="str">
            <v>본</v>
          </cell>
          <cell r="E48">
            <v>2500</v>
          </cell>
          <cell r="L48">
            <v>2500</v>
          </cell>
        </row>
        <row r="49">
          <cell r="B49" t="str">
            <v>앵초</v>
          </cell>
          <cell r="C49" t="str">
            <v>4치포트</v>
          </cell>
          <cell r="D49" t="str">
            <v>본</v>
          </cell>
          <cell r="E49">
            <v>1500</v>
          </cell>
          <cell r="J49">
            <v>195</v>
          </cell>
          <cell r="K49">
            <v>1500</v>
          </cell>
        </row>
        <row r="50">
          <cell r="B50" t="str">
            <v>금낭화</v>
          </cell>
          <cell r="C50" t="str">
            <v>4치포트</v>
          </cell>
          <cell r="D50" t="str">
            <v>본</v>
          </cell>
          <cell r="E50">
            <v>3000</v>
          </cell>
          <cell r="H50">
            <v>243</v>
          </cell>
          <cell r="I50">
            <v>5000</v>
          </cell>
          <cell r="J50">
            <v>195</v>
          </cell>
          <cell r="K50">
            <v>3000</v>
          </cell>
        </row>
        <row r="51">
          <cell r="B51" t="str">
            <v>은방울꽃</v>
          </cell>
          <cell r="C51" t="str">
            <v>4치포트</v>
          </cell>
          <cell r="D51" t="str">
            <v>본</v>
          </cell>
          <cell r="E51">
            <v>1500</v>
          </cell>
          <cell r="H51">
            <v>243</v>
          </cell>
          <cell r="I51">
            <v>2000</v>
          </cell>
          <cell r="J51">
            <v>195</v>
          </cell>
          <cell r="K51">
            <v>1500</v>
          </cell>
        </row>
        <row r="52">
          <cell r="B52" t="str">
            <v>돌단풍</v>
          </cell>
          <cell r="C52" t="str">
            <v>4치포트</v>
          </cell>
          <cell r="D52" t="str">
            <v>본</v>
          </cell>
          <cell r="E52">
            <v>1500</v>
          </cell>
          <cell r="H52">
            <v>243</v>
          </cell>
          <cell r="I52">
            <v>2800</v>
          </cell>
          <cell r="J52">
            <v>195</v>
          </cell>
          <cell r="K52">
            <v>1500</v>
          </cell>
        </row>
        <row r="53">
          <cell r="B53" t="str">
            <v>왜성패랭이</v>
          </cell>
          <cell r="C53" t="str">
            <v>3치포트</v>
          </cell>
          <cell r="D53" t="str">
            <v>본</v>
          </cell>
          <cell r="E53">
            <v>1500</v>
          </cell>
          <cell r="H53">
            <v>243</v>
          </cell>
          <cell r="I53">
            <v>2200</v>
          </cell>
          <cell r="J53">
            <v>195</v>
          </cell>
          <cell r="K53">
            <v>1500</v>
          </cell>
        </row>
        <row r="54">
          <cell r="B54" t="str">
            <v>꽃창포</v>
          </cell>
          <cell r="C54" t="str">
            <v>4~5분얼</v>
          </cell>
          <cell r="D54" t="str">
            <v>본</v>
          </cell>
          <cell r="E54">
            <v>2500</v>
          </cell>
          <cell r="H54">
            <v>243</v>
          </cell>
          <cell r="I54">
            <v>4400</v>
          </cell>
          <cell r="J54">
            <v>195</v>
          </cell>
          <cell r="K54">
            <v>2500</v>
          </cell>
        </row>
        <row r="55">
          <cell r="B55" t="str">
            <v>비비추</v>
          </cell>
          <cell r="C55" t="str">
            <v>4~5분얼</v>
          </cell>
          <cell r="D55" t="str">
            <v>본</v>
          </cell>
          <cell r="E55">
            <v>2500</v>
          </cell>
          <cell r="H55">
            <v>243</v>
          </cell>
          <cell r="I55">
            <v>2900</v>
          </cell>
          <cell r="J55">
            <v>195</v>
          </cell>
          <cell r="K55">
            <v>2500</v>
          </cell>
        </row>
        <row r="56">
          <cell r="B56" t="str">
            <v>벌개미취</v>
          </cell>
          <cell r="C56" t="str">
            <v>3치포트</v>
          </cell>
          <cell r="D56" t="str">
            <v>본</v>
          </cell>
          <cell r="E56">
            <v>1200</v>
          </cell>
          <cell r="H56">
            <v>243</v>
          </cell>
          <cell r="I56">
            <v>2000</v>
          </cell>
          <cell r="J56">
            <v>195</v>
          </cell>
          <cell r="K56">
            <v>1200</v>
          </cell>
        </row>
        <row r="57">
          <cell r="B57" t="str">
            <v>국화</v>
          </cell>
          <cell r="C57" t="str">
            <v>5치포트</v>
          </cell>
          <cell r="D57" t="str">
            <v>본</v>
          </cell>
          <cell r="E57">
            <v>1800</v>
          </cell>
          <cell r="L57">
            <v>1800</v>
          </cell>
        </row>
        <row r="58">
          <cell r="B58" t="str">
            <v>포인세치아</v>
          </cell>
          <cell r="C58" t="str">
            <v>5치화분</v>
          </cell>
          <cell r="D58" t="str">
            <v>본</v>
          </cell>
          <cell r="E58">
            <v>2000</v>
          </cell>
          <cell r="L58">
            <v>2000</v>
          </cell>
        </row>
        <row r="59">
          <cell r="B59" t="str">
            <v>꽃잔디</v>
          </cell>
          <cell r="C59" t="str">
            <v>4~5분얼</v>
          </cell>
          <cell r="D59" t="str">
            <v>본</v>
          </cell>
          <cell r="E59">
            <v>1700</v>
          </cell>
          <cell r="H59">
            <v>243</v>
          </cell>
          <cell r="I59">
            <v>1700</v>
          </cell>
          <cell r="J59">
            <v>195</v>
          </cell>
          <cell r="K59">
            <v>1700</v>
          </cell>
        </row>
        <row r="60">
          <cell r="B60" t="str">
            <v>마가렛트</v>
          </cell>
          <cell r="C60" t="str">
            <v>3치포트</v>
          </cell>
          <cell r="D60" t="str">
            <v>본</v>
          </cell>
          <cell r="E60">
            <v>1500</v>
          </cell>
          <cell r="H60">
            <v>243</v>
          </cell>
          <cell r="I60">
            <v>1700</v>
          </cell>
          <cell r="J60">
            <v>195</v>
          </cell>
          <cell r="K60">
            <v>1500</v>
          </cell>
        </row>
        <row r="61">
          <cell r="B61" t="str">
            <v>맥문동</v>
          </cell>
          <cell r="C61" t="str">
            <v>3~5분얼</v>
          </cell>
          <cell r="D61" t="str">
            <v>본</v>
          </cell>
          <cell r="E61">
            <v>400</v>
          </cell>
          <cell r="H61">
            <v>243</v>
          </cell>
          <cell r="I61">
            <v>440</v>
          </cell>
          <cell r="J61">
            <v>195</v>
          </cell>
          <cell r="K61">
            <v>400</v>
          </cell>
        </row>
        <row r="62">
          <cell r="B62" t="str">
            <v>바위취</v>
          </cell>
          <cell r="C62" t="str">
            <v>3치포트</v>
          </cell>
          <cell r="D62" t="str">
            <v>본</v>
          </cell>
          <cell r="E62">
            <v>1000</v>
          </cell>
          <cell r="J62">
            <v>195</v>
          </cell>
          <cell r="K62">
            <v>1000</v>
          </cell>
        </row>
        <row r="63">
          <cell r="B63" t="str">
            <v>난쟁이조릿대</v>
          </cell>
          <cell r="C63" t="str">
            <v>4치포트</v>
          </cell>
          <cell r="D63" t="str">
            <v>본</v>
          </cell>
          <cell r="E63">
            <v>2000</v>
          </cell>
          <cell r="H63">
            <v>243</v>
          </cell>
          <cell r="I63">
            <v>2500</v>
          </cell>
          <cell r="J63">
            <v>195</v>
          </cell>
          <cell r="K63">
            <v>2000</v>
          </cell>
        </row>
        <row r="64">
          <cell r="B64" t="str">
            <v>노란줄무늬사사</v>
          </cell>
          <cell r="C64" t="str">
            <v>4치포트</v>
          </cell>
          <cell r="D64" t="str">
            <v>본</v>
          </cell>
          <cell r="E64">
            <v>2500</v>
          </cell>
          <cell r="J64">
            <v>195</v>
          </cell>
          <cell r="K64">
            <v>2500</v>
          </cell>
        </row>
        <row r="65">
          <cell r="B65" t="str">
            <v>흰줄무늬사사</v>
          </cell>
          <cell r="C65" t="str">
            <v>4치포트</v>
          </cell>
          <cell r="D65" t="str">
            <v>본</v>
          </cell>
          <cell r="E65">
            <v>3000</v>
          </cell>
          <cell r="J65">
            <v>195</v>
          </cell>
          <cell r="K65">
            <v>3000</v>
          </cell>
        </row>
        <row r="66">
          <cell r="B66" t="str">
            <v>수호초</v>
          </cell>
          <cell r="C66" t="str">
            <v>4치포트</v>
          </cell>
          <cell r="D66" t="str">
            <v>본</v>
          </cell>
          <cell r="E66">
            <v>2000</v>
          </cell>
          <cell r="H66">
            <v>243</v>
          </cell>
          <cell r="I66">
            <v>2500</v>
          </cell>
          <cell r="J66">
            <v>195</v>
          </cell>
          <cell r="K66">
            <v>2000</v>
          </cell>
        </row>
        <row r="67">
          <cell r="B67" t="str">
            <v>옥잠화</v>
          </cell>
          <cell r="C67" t="str">
            <v>4~5분얼</v>
          </cell>
          <cell r="D67" t="str">
            <v>본</v>
          </cell>
          <cell r="E67">
            <v>4000</v>
          </cell>
          <cell r="H67">
            <v>243</v>
          </cell>
          <cell r="I67">
            <v>4000</v>
          </cell>
          <cell r="J67">
            <v>195</v>
          </cell>
          <cell r="K67">
            <v>4000</v>
          </cell>
        </row>
        <row r="68">
          <cell r="A68" t="str">
            <v>건폐처리</v>
          </cell>
          <cell r="B68" t="str">
            <v>건설폐기물 처리</v>
          </cell>
          <cell r="C68" t="str">
            <v>운반비 포함</v>
          </cell>
          <cell r="D68" t="str">
            <v>ton</v>
          </cell>
          <cell r="E68">
            <v>29260.869565217392</v>
          </cell>
          <cell r="G68">
            <v>29260.869565217392</v>
          </cell>
        </row>
        <row r="69">
          <cell r="B69" t="str">
            <v>왜란</v>
          </cell>
          <cell r="C69" t="str">
            <v>3치포트</v>
          </cell>
          <cell r="D69" t="str">
            <v>본</v>
          </cell>
          <cell r="E69">
            <v>0</v>
          </cell>
        </row>
        <row r="70">
          <cell r="B70" t="str">
            <v>인건비</v>
          </cell>
          <cell r="D70" t="str">
            <v>본</v>
          </cell>
          <cell r="E70">
            <v>0</v>
          </cell>
        </row>
        <row r="71">
          <cell r="B71" t="str">
            <v>잣나무</v>
          </cell>
          <cell r="C71" t="str">
            <v>H3.0*W1.5</v>
          </cell>
          <cell r="D71" t="str">
            <v>주</v>
          </cell>
          <cell r="E71">
            <v>0</v>
          </cell>
        </row>
        <row r="72">
          <cell r="A72" t="str">
            <v>개나104</v>
          </cell>
          <cell r="B72" t="str">
            <v>개나리</v>
          </cell>
          <cell r="C72" t="str">
            <v>H1.0*W0.4</v>
          </cell>
          <cell r="D72" t="str">
            <v>주</v>
          </cell>
          <cell r="E72">
            <v>670</v>
          </cell>
          <cell r="G72">
            <v>670</v>
          </cell>
        </row>
        <row r="73">
          <cell r="A73" t="str">
            <v>매자0604</v>
          </cell>
          <cell r="B73" t="str">
            <v>매자나무</v>
          </cell>
          <cell r="C73" t="str">
            <v>H0.6*W0.4</v>
          </cell>
          <cell r="D73" t="str">
            <v>주</v>
          </cell>
          <cell r="E73">
            <v>4500</v>
          </cell>
          <cell r="G73">
            <v>4500</v>
          </cell>
        </row>
        <row r="74">
          <cell r="A74" t="str">
            <v>조팝0804</v>
          </cell>
          <cell r="B74" t="str">
            <v>조팝나무</v>
          </cell>
          <cell r="C74" t="str">
            <v>H0.8*W0.4</v>
          </cell>
          <cell r="D74" t="str">
            <v>주</v>
          </cell>
          <cell r="E74">
            <v>2000</v>
          </cell>
          <cell r="G74">
            <v>2000</v>
          </cell>
        </row>
        <row r="75">
          <cell r="A75" t="str">
            <v>진달0504</v>
          </cell>
          <cell r="B75" t="str">
            <v>진달래</v>
          </cell>
          <cell r="C75" t="str">
            <v>H0.5*W0.4</v>
          </cell>
          <cell r="D75" t="str">
            <v>주</v>
          </cell>
          <cell r="E75">
            <v>1800</v>
          </cell>
          <cell r="G75">
            <v>1800</v>
          </cell>
        </row>
        <row r="76">
          <cell r="A76" t="str">
            <v>철쭉0303</v>
          </cell>
          <cell r="B76" t="str">
            <v>철쭉</v>
          </cell>
          <cell r="C76" t="str">
            <v>H0.3*W0.3</v>
          </cell>
          <cell r="D76" t="str">
            <v>주</v>
          </cell>
          <cell r="E76">
            <v>1600</v>
          </cell>
          <cell r="H76">
            <v>243</v>
          </cell>
          <cell r="I76">
            <v>1600</v>
          </cell>
          <cell r="J76">
            <v>193</v>
          </cell>
          <cell r="K76">
            <v>1600</v>
          </cell>
        </row>
        <row r="77">
          <cell r="A77" t="str">
            <v>소나4015</v>
          </cell>
          <cell r="B77" t="str">
            <v>메타세콰이어</v>
          </cell>
          <cell r="C77" t="str">
            <v>H10.0*W3.0*R30</v>
          </cell>
          <cell r="D77" t="str">
            <v>주</v>
          </cell>
          <cell r="E77">
            <v>1300000</v>
          </cell>
          <cell r="L77">
            <v>1300000</v>
          </cell>
          <cell r="M77">
            <v>1500000</v>
          </cell>
        </row>
        <row r="78">
          <cell r="A78" t="str">
            <v>대나50</v>
          </cell>
          <cell r="B78" t="str">
            <v>대나무</v>
          </cell>
          <cell r="C78" t="str">
            <v>D50</v>
          </cell>
          <cell r="D78" t="str">
            <v>m</v>
          </cell>
          <cell r="E78">
            <v>600</v>
          </cell>
          <cell r="L78">
            <v>600</v>
          </cell>
        </row>
        <row r="79">
          <cell r="A79" t="str">
            <v>미원50</v>
          </cell>
          <cell r="B79" t="str">
            <v>미송원목</v>
          </cell>
          <cell r="C79" t="str">
            <v>Φ50mm</v>
          </cell>
          <cell r="D79" t="str">
            <v>㎥</v>
          </cell>
          <cell r="E79">
            <v>165000</v>
          </cell>
          <cell r="H79">
            <v>139</v>
          </cell>
          <cell r="J79">
            <v>106</v>
          </cell>
          <cell r="K79">
            <v>165000</v>
          </cell>
        </row>
        <row r="80">
          <cell r="A80" t="str">
            <v>각재육송재</v>
          </cell>
          <cell r="B80" t="str">
            <v>각재</v>
          </cell>
          <cell r="C80" t="str">
            <v>육송</v>
          </cell>
          <cell r="D80" t="str">
            <v>재</v>
          </cell>
          <cell r="E80">
            <v>701.4</v>
          </cell>
          <cell r="I80">
            <v>701.4</v>
          </cell>
          <cell r="K80">
            <v>901.8</v>
          </cell>
        </row>
        <row r="81">
          <cell r="A81" t="str">
            <v>판재미송</v>
          </cell>
          <cell r="B81" t="str">
            <v>판재</v>
          </cell>
          <cell r="C81" t="str">
            <v>미송</v>
          </cell>
          <cell r="D81" t="str">
            <v>㎥</v>
          </cell>
          <cell r="E81">
            <v>320000</v>
          </cell>
          <cell r="I81">
            <v>320000</v>
          </cell>
          <cell r="K81">
            <v>320000</v>
          </cell>
        </row>
        <row r="82">
          <cell r="A82" t="str">
            <v>판재미송재</v>
          </cell>
          <cell r="B82" t="str">
            <v>판재</v>
          </cell>
          <cell r="C82" t="str">
            <v>미송</v>
          </cell>
          <cell r="D82" t="str">
            <v>재</v>
          </cell>
          <cell r="E82">
            <v>1000</v>
          </cell>
          <cell r="H82">
            <v>140</v>
          </cell>
          <cell r="I82">
            <v>1000</v>
          </cell>
        </row>
        <row r="83">
          <cell r="A83" t="str">
            <v>판재육송</v>
          </cell>
          <cell r="B83" t="str">
            <v>판재</v>
          </cell>
          <cell r="C83" t="str">
            <v>육송</v>
          </cell>
          <cell r="D83" t="str">
            <v>㎥</v>
          </cell>
          <cell r="E83">
            <v>330000</v>
          </cell>
          <cell r="I83">
            <v>330000</v>
          </cell>
          <cell r="K83">
            <v>330000</v>
          </cell>
        </row>
        <row r="84">
          <cell r="A84" t="str">
            <v>각재라왕재</v>
          </cell>
          <cell r="B84" t="str">
            <v>각재</v>
          </cell>
          <cell r="C84" t="str">
            <v>라왕</v>
          </cell>
          <cell r="D84" t="str">
            <v>재</v>
          </cell>
          <cell r="E84">
            <v>1909</v>
          </cell>
          <cell r="H84">
            <v>139</v>
          </cell>
          <cell r="I84">
            <v>1909</v>
          </cell>
        </row>
        <row r="85">
          <cell r="A85" t="str">
            <v>각재미송</v>
          </cell>
          <cell r="B85" t="str">
            <v>각재</v>
          </cell>
          <cell r="C85" t="str">
            <v>미송</v>
          </cell>
          <cell r="D85" t="str">
            <v>㎥</v>
          </cell>
          <cell r="E85">
            <v>272250</v>
          </cell>
          <cell r="H85">
            <v>139</v>
          </cell>
          <cell r="I85">
            <v>272250</v>
          </cell>
        </row>
        <row r="86">
          <cell r="A86" t="str">
            <v>각재외송</v>
          </cell>
          <cell r="B86" t="str">
            <v>각재</v>
          </cell>
          <cell r="C86" t="str">
            <v>외송(거푸집용)</v>
          </cell>
          <cell r="D86" t="str">
            <v>㎥</v>
          </cell>
          <cell r="E86">
            <v>233590</v>
          </cell>
          <cell r="F86">
            <v>317</v>
          </cell>
          <cell r="G86">
            <v>233590</v>
          </cell>
          <cell r="H86">
            <v>139</v>
          </cell>
          <cell r="I86">
            <v>254491</v>
          </cell>
        </row>
        <row r="87">
          <cell r="A87" t="str">
            <v>철거곡23</v>
          </cell>
          <cell r="B87" t="str">
            <v>철제거푸집</v>
          </cell>
          <cell r="C87" t="str">
            <v>곡면,앵글50*평철6t*철판2.3mm</v>
          </cell>
          <cell r="D87" t="str">
            <v>㎡</v>
          </cell>
          <cell r="E87">
            <v>85000</v>
          </cell>
          <cell r="H87">
            <v>111</v>
          </cell>
          <cell r="I87">
            <v>85000</v>
          </cell>
        </row>
        <row r="88">
          <cell r="A88" t="str">
            <v>P원맨거12기</v>
          </cell>
          <cell r="B88" t="str">
            <v>PE원형맨홀거푸집</v>
          </cell>
          <cell r="C88" t="str">
            <v>Φ1200,기초,10회용,A형</v>
          </cell>
          <cell r="D88" t="str">
            <v>개</v>
          </cell>
          <cell r="E88">
            <v>36000</v>
          </cell>
          <cell r="H88">
            <v>146</v>
          </cell>
          <cell r="I88">
            <v>36000</v>
          </cell>
        </row>
        <row r="89">
          <cell r="A89" t="str">
            <v>P원맨거12슬</v>
          </cell>
          <cell r="B89" t="str">
            <v>PE원형맨홀거푸집</v>
          </cell>
          <cell r="C89" t="str">
            <v>Φ1200,슬래브,10회용,A형</v>
          </cell>
          <cell r="D89" t="str">
            <v>개</v>
          </cell>
          <cell r="E89">
            <v>120000</v>
          </cell>
          <cell r="H89">
            <v>146</v>
          </cell>
          <cell r="I89">
            <v>120000</v>
          </cell>
        </row>
        <row r="90">
          <cell r="A90" t="str">
            <v>P원맨거12벽12</v>
          </cell>
          <cell r="B90" t="str">
            <v>PE원형맨홀거푸집</v>
          </cell>
          <cell r="C90" t="str">
            <v>Φ1200,벽체(H1.2m),10회용,A형</v>
          </cell>
          <cell r="D90" t="str">
            <v>조</v>
          </cell>
          <cell r="E90">
            <v>556000</v>
          </cell>
          <cell r="H90">
            <v>146</v>
          </cell>
          <cell r="I90">
            <v>556000</v>
          </cell>
        </row>
        <row r="91">
          <cell r="A91" t="str">
            <v>P원맨거12벽06</v>
          </cell>
          <cell r="B91" t="str">
            <v>PE원형맨홀거푸집</v>
          </cell>
          <cell r="C91" t="str">
            <v>Φ1200,벽체(H0.6m),10회용,A형</v>
          </cell>
          <cell r="D91" t="str">
            <v>조</v>
          </cell>
          <cell r="E91">
            <v>333600</v>
          </cell>
          <cell r="H91">
            <v>146</v>
          </cell>
          <cell r="I91">
            <v>333600</v>
          </cell>
        </row>
        <row r="92">
          <cell r="A92" t="str">
            <v>합판 3</v>
          </cell>
          <cell r="B92" t="str">
            <v>합판</v>
          </cell>
          <cell r="C92" t="str">
            <v>2.7mm,일반</v>
          </cell>
          <cell r="D92" t="str">
            <v>㎡</v>
          </cell>
          <cell r="E92">
            <v>1932.1338002656682</v>
          </cell>
          <cell r="H92">
            <v>449</v>
          </cell>
          <cell r="I92">
            <v>1932.1338002656682</v>
          </cell>
          <cell r="K92">
            <v>1932.1338002656682</v>
          </cell>
        </row>
        <row r="93">
          <cell r="A93" t="str">
            <v>합판 4</v>
          </cell>
          <cell r="B93" t="str">
            <v>합판</v>
          </cell>
          <cell r="C93" t="str">
            <v>4.8mm,일반</v>
          </cell>
          <cell r="D93" t="str">
            <v>㎡</v>
          </cell>
          <cell r="E93">
            <v>6400</v>
          </cell>
          <cell r="H93">
            <v>449</v>
          </cell>
          <cell r="I93">
            <v>6400</v>
          </cell>
          <cell r="K93">
            <v>6400</v>
          </cell>
        </row>
        <row r="94">
          <cell r="A94" t="str">
            <v>합판12</v>
          </cell>
          <cell r="B94" t="str">
            <v>합판</v>
          </cell>
          <cell r="C94" t="str">
            <v>12.0㎜,내수</v>
          </cell>
          <cell r="D94" t="str">
            <v>㎡</v>
          </cell>
          <cell r="E94">
            <v>6641.7099384132343</v>
          </cell>
          <cell r="H94">
            <v>449</v>
          </cell>
          <cell r="I94">
            <v>6641.7099384132343</v>
          </cell>
          <cell r="K94">
            <v>6641.7099384132343</v>
          </cell>
        </row>
        <row r="95">
          <cell r="A95" t="str">
            <v>철선SUS5</v>
          </cell>
          <cell r="B95" t="str">
            <v>철선</v>
          </cell>
          <cell r="C95" t="str">
            <v>SUS 5mm</v>
          </cell>
          <cell r="D95" t="str">
            <v>m</v>
          </cell>
          <cell r="E95">
            <v>3740</v>
          </cell>
          <cell r="I95">
            <v>3740</v>
          </cell>
        </row>
        <row r="96">
          <cell r="A96" t="str">
            <v>철선아18</v>
          </cell>
          <cell r="B96" t="str">
            <v>철선(아연도)</v>
          </cell>
          <cell r="C96" t="str">
            <v>#18(Φ1.2mm)</v>
          </cell>
          <cell r="D96" t="str">
            <v>m</v>
          </cell>
          <cell r="E96">
            <v>6.84</v>
          </cell>
          <cell r="H96">
            <v>67</v>
          </cell>
          <cell r="I96">
            <v>6.84</v>
          </cell>
          <cell r="J96">
            <v>70</v>
          </cell>
          <cell r="K96">
            <v>7.54</v>
          </cell>
        </row>
        <row r="97">
          <cell r="A97" t="str">
            <v>못7</v>
          </cell>
          <cell r="B97" t="str">
            <v>못</v>
          </cell>
          <cell r="C97" t="str">
            <v>N 75</v>
          </cell>
          <cell r="D97" t="str">
            <v>kg</v>
          </cell>
          <cell r="E97">
            <v>628</v>
          </cell>
          <cell r="H97">
            <v>70</v>
          </cell>
          <cell r="I97">
            <v>628</v>
          </cell>
        </row>
        <row r="98">
          <cell r="A98" t="str">
            <v>못75</v>
          </cell>
          <cell r="B98" t="str">
            <v>못</v>
          </cell>
          <cell r="C98" t="str">
            <v>N75</v>
          </cell>
          <cell r="D98" t="str">
            <v>kg</v>
          </cell>
          <cell r="E98">
            <v>0</v>
          </cell>
          <cell r="H98">
            <v>70</v>
          </cell>
          <cell r="I98">
            <v>628</v>
          </cell>
          <cell r="J98">
            <v>0</v>
          </cell>
          <cell r="K98">
            <v>0</v>
          </cell>
        </row>
        <row r="99">
          <cell r="A99" t="str">
            <v>못5</v>
          </cell>
          <cell r="B99" t="str">
            <v>못</v>
          </cell>
          <cell r="C99" t="str">
            <v>N 50</v>
          </cell>
          <cell r="D99" t="str">
            <v>kg</v>
          </cell>
          <cell r="E99">
            <v>528</v>
          </cell>
          <cell r="F99">
            <v>313</v>
          </cell>
          <cell r="G99">
            <v>528</v>
          </cell>
          <cell r="H99">
            <v>70</v>
          </cell>
          <cell r="I99">
            <v>628</v>
          </cell>
        </row>
        <row r="100">
          <cell r="A100" t="str">
            <v>휘발..</v>
          </cell>
          <cell r="B100" t="str">
            <v>휘발유</v>
          </cell>
          <cell r="C100" t="str">
            <v>..</v>
          </cell>
          <cell r="D100" t="str">
            <v xml:space="preserve">ℓ </v>
          </cell>
          <cell r="E100">
            <v>1142.7</v>
          </cell>
          <cell r="H100">
            <v>1161</v>
          </cell>
          <cell r="I100">
            <v>1165.5</v>
          </cell>
          <cell r="J100">
            <v>1026</v>
          </cell>
          <cell r="K100">
            <v>1142.7</v>
          </cell>
        </row>
        <row r="101">
          <cell r="A101" t="str">
            <v>시멘벌크</v>
          </cell>
          <cell r="B101" t="str">
            <v>시멘트</v>
          </cell>
          <cell r="C101" t="str">
            <v>벌크</v>
          </cell>
          <cell r="D101" t="str">
            <v>kg</v>
          </cell>
          <cell r="E101">
            <v>55.1</v>
          </cell>
          <cell r="H101">
            <v>113</v>
          </cell>
          <cell r="I101">
            <v>55.1</v>
          </cell>
          <cell r="J101">
            <v>97</v>
          </cell>
          <cell r="K101">
            <v>55.1</v>
          </cell>
        </row>
        <row r="102">
          <cell r="A102" t="str">
            <v>고화제.</v>
          </cell>
          <cell r="B102" t="str">
            <v>고화제</v>
          </cell>
          <cell r="D102" t="str">
            <v>kg</v>
          </cell>
          <cell r="E102">
            <v>150</v>
          </cell>
          <cell r="G102">
            <v>150</v>
          </cell>
          <cell r="L102">
            <v>1800</v>
          </cell>
          <cell r="M102" t="str">
            <v>kg/㎥</v>
          </cell>
        </row>
        <row r="103">
          <cell r="A103" t="str">
            <v>모래해사</v>
          </cell>
          <cell r="B103" t="str">
            <v>모래</v>
          </cell>
          <cell r="C103" t="str">
            <v>해사</v>
          </cell>
          <cell r="D103" t="str">
            <v>㎥</v>
          </cell>
          <cell r="E103">
            <v>5500</v>
          </cell>
          <cell r="H103">
            <v>109</v>
          </cell>
          <cell r="I103">
            <v>5500</v>
          </cell>
          <cell r="J103">
            <v>95</v>
          </cell>
          <cell r="K103">
            <v>5700</v>
          </cell>
        </row>
        <row r="104">
          <cell r="A104" t="str">
            <v>H시2m</v>
          </cell>
          <cell r="B104" t="str">
            <v>HDPE 시트</v>
          </cell>
          <cell r="C104" t="str">
            <v>2mm</v>
          </cell>
          <cell r="D104" t="str">
            <v>㎡</v>
          </cell>
          <cell r="E104">
            <v>7500</v>
          </cell>
          <cell r="H104">
            <v>324</v>
          </cell>
          <cell r="I104">
            <v>9000</v>
          </cell>
          <cell r="J104">
            <v>129</v>
          </cell>
          <cell r="K104">
            <v>7500</v>
          </cell>
        </row>
        <row r="105">
          <cell r="A105" t="str">
            <v>H시15m</v>
          </cell>
          <cell r="B105" t="str">
            <v>HDPE 시트</v>
          </cell>
          <cell r="C105" t="str">
            <v>1.5mm</v>
          </cell>
          <cell r="D105" t="str">
            <v>㎡</v>
          </cell>
          <cell r="E105">
            <v>5570</v>
          </cell>
          <cell r="H105">
            <v>324</v>
          </cell>
          <cell r="I105">
            <v>5570</v>
          </cell>
          <cell r="J105">
            <v>259</v>
          </cell>
          <cell r="K105">
            <v>6800</v>
          </cell>
        </row>
        <row r="106">
          <cell r="A106" t="str">
            <v>부직10</v>
          </cell>
          <cell r="B106" t="str">
            <v>부직포</v>
          </cell>
          <cell r="C106" t="str">
            <v>1,000g/㎡</v>
          </cell>
          <cell r="D106" t="str">
            <v>㎡</v>
          </cell>
          <cell r="E106">
            <v>3000</v>
          </cell>
          <cell r="H106">
            <v>226</v>
          </cell>
          <cell r="I106">
            <v>3100</v>
          </cell>
          <cell r="J106">
            <v>129</v>
          </cell>
          <cell r="K106">
            <v>3000</v>
          </cell>
        </row>
        <row r="107">
          <cell r="A107" t="str">
            <v>부직 7</v>
          </cell>
          <cell r="B107" t="str">
            <v>부직포</v>
          </cell>
          <cell r="C107" t="str">
            <v xml:space="preserve"> 700g/㎡</v>
          </cell>
          <cell r="D107" t="str">
            <v>㎡</v>
          </cell>
          <cell r="E107">
            <v>2400</v>
          </cell>
          <cell r="H107">
            <v>226</v>
          </cell>
          <cell r="I107">
            <v>2400</v>
          </cell>
          <cell r="J107">
            <v>129</v>
          </cell>
          <cell r="K107">
            <v>2500</v>
          </cell>
        </row>
        <row r="108">
          <cell r="A108" t="str">
            <v>부직 3</v>
          </cell>
          <cell r="B108" t="str">
            <v>부직포</v>
          </cell>
          <cell r="C108" t="str">
            <v xml:space="preserve"> 300g/㎡</v>
          </cell>
          <cell r="D108" t="str">
            <v>㎡</v>
          </cell>
          <cell r="E108">
            <v>1100</v>
          </cell>
          <cell r="H108">
            <v>226</v>
          </cell>
          <cell r="I108">
            <v>1100</v>
          </cell>
          <cell r="J108">
            <v>129</v>
          </cell>
          <cell r="K108">
            <v>1200</v>
          </cell>
        </row>
        <row r="109">
          <cell r="A109" t="str">
            <v>S용접봉</v>
          </cell>
          <cell r="B109" t="str">
            <v>SHEET 용접봉</v>
          </cell>
          <cell r="C109" t="str">
            <v>Φ3.0mm</v>
          </cell>
          <cell r="D109" t="str">
            <v>m</v>
          </cell>
          <cell r="E109">
            <v>500</v>
          </cell>
          <cell r="L109">
            <v>500</v>
          </cell>
          <cell r="M109">
            <v>500</v>
          </cell>
        </row>
        <row r="110">
          <cell r="A110" t="str">
            <v>용접K4</v>
          </cell>
          <cell r="B110" t="str">
            <v>용접봉</v>
          </cell>
          <cell r="C110" t="str">
            <v>KSE 4313 , 3.2mm</v>
          </cell>
          <cell r="D110" t="str">
            <v>kg</v>
          </cell>
          <cell r="E110">
            <v>1090</v>
          </cell>
          <cell r="F110">
            <v>260</v>
          </cell>
          <cell r="G110">
            <v>1090</v>
          </cell>
          <cell r="H110">
            <v>1063</v>
          </cell>
          <cell r="I110">
            <v>1220</v>
          </cell>
          <cell r="J110">
            <v>750</v>
          </cell>
          <cell r="K110">
            <v>1240</v>
          </cell>
        </row>
        <row r="111">
          <cell r="A111" t="str">
            <v>용접K4301</v>
          </cell>
          <cell r="B111" t="str">
            <v>용접봉</v>
          </cell>
          <cell r="C111" t="str">
            <v>KSE 4301 , 3.2mm</v>
          </cell>
          <cell r="D111" t="str">
            <v>kg</v>
          </cell>
          <cell r="E111">
            <v>1120</v>
          </cell>
          <cell r="H111">
            <v>1063</v>
          </cell>
          <cell r="I111">
            <v>1220</v>
          </cell>
          <cell r="J111">
            <v>750</v>
          </cell>
          <cell r="K111">
            <v>1120</v>
          </cell>
        </row>
        <row r="112">
          <cell r="A112" t="str">
            <v>용접K5016</v>
          </cell>
          <cell r="B112" t="str">
            <v>용접봉(고강용)</v>
          </cell>
          <cell r="C112" t="str">
            <v>KSE 5016 ,3.2mm,LC-300</v>
          </cell>
          <cell r="D112" t="str">
            <v>kg</v>
          </cell>
          <cell r="E112">
            <v>1520</v>
          </cell>
          <cell r="H112">
            <v>1063</v>
          </cell>
          <cell r="I112">
            <v>1620</v>
          </cell>
          <cell r="J112">
            <v>750</v>
          </cell>
          <cell r="K112">
            <v>1520</v>
          </cell>
        </row>
        <row r="113">
          <cell r="A113" t="str">
            <v>용접AE</v>
          </cell>
          <cell r="B113" t="str">
            <v>용접봉</v>
          </cell>
          <cell r="C113" t="str">
            <v>AWSE E309-16, 3.2mm</v>
          </cell>
          <cell r="D113" t="str">
            <v>kg</v>
          </cell>
          <cell r="E113">
            <v>5790</v>
          </cell>
          <cell r="H113">
            <v>1064</v>
          </cell>
          <cell r="I113">
            <v>5790</v>
          </cell>
          <cell r="J113">
            <v>751</v>
          </cell>
          <cell r="K113">
            <v>5790</v>
          </cell>
        </row>
        <row r="114">
          <cell r="A114" t="str">
            <v>P용접봉</v>
          </cell>
          <cell r="B114" t="str">
            <v>PVC 용접봉</v>
          </cell>
          <cell r="C114" t="str">
            <v>Φ3.2mm</v>
          </cell>
          <cell r="D114" t="str">
            <v>kg</v>
          </cell>
          <cell r="E114">
            <v>4000</v>
          </cell>
          <cell r="I114">
            <v>4000</v>
          </cell>
          <cell r="J114">
            <v>766</v>
          </cell>
          <cell r="K114">
            <v>4000</v>
          </cell>
        </row>
        <row r="115">
          <cell r="A115" t="str">
            <v>동용접봉</v>
          </cell>
          <cell r="B115" t="str">
            <v>동 용접봉</v>
          </cell>
          <cell r="C115" t="str">
            <v>BCUP3</v>
          </cell>
          <cell r="D115" t="str">
            <v>g</v>
          </cell>
          <cell r="E115">
            <v>20</v>
          </cell>
          <cell r="H115">
            <v>1066</v>
          </cell>
          <cell r="I115">
            <v>20.8</v>
          </cell>
          <cell r="J115">
            <v>750</v>
          </cell>
          <cell r="K115">
            <v>20</v>
          </cell>
        </row>
        <row r="116">
          <cell r="A116" t="str">
            <v>경유고황</v>
          </cell>
          <cell r="B116" t="str">
            <v>경유</v>
          </cell>
          <cell r="C116" t="str">
            <v>고유황1%</v>
          </cell>
          <cell r="D116" t="str">
            <v xml:space="preserve">ℓ </v>
          </cell>
          <cell r="E116">
            <v>450</v>
          </cell>
          <cell r="H116">
            <v>1145</v>
          </cell>
          <cell r="I116">
            <v>450</v>
          </cell>
        </row>
        <row r="117">
          <cell r="A117" t="str">
            <v>모빌..</v>
          </cell>
          <cell r="B117" t="str">
            <v>모빌유</v>
          </cell>
          <cell r="C117" t="str">
            <v>보링 절삭유</v>
          </cell>
          <cell r="D117" t="str">
            <v xml:space="preserve">ℓ </v>
          </cell>
          <cell r="E117">
            <v>5257.5</v>
          </cell>
          <cell r="H117">
            <v>1151</v>
          </cell>
          <cell r="I117">
            <v>5257.5</v>
          </cell>
          <cell r="K117">
            <v>5257.5</v>
          </cell>
        </row>
        <row r="118">
          <cell r="A118" t="str">
            <v>그리..</v>
          </cell>
          <cell r="B118" t="str">
            <v>그리스</v>
          </cell>
          <cell r="C118" t="str">
            <v>..</v>
          </cell>
          <cell r="D118" t="str">
            <v>kg</v>
          </cell>
          <cell r="E118">
            <v>3051.6</v>
          </cell>
          <cell r="H118">
            <v>1151</v>
          </cell>
          <cell r="I118">
            <v>3051.6</v>
          </cell>
          <cell r="K118">
            <v>3051.6</v>
          </cell>
        </row>
        <row r="119">
          <cell r="A119" t="str">
            <v>혼화재</v>
          </cell>
          <cell r="B119" t="str">
            <v>혼화재</v>
          </cell>
          <cell r="D119" t="str">
            <v>g</v>
          </cell>
          <cell r="E119">
            <v>40</v>
          </cell>
          <cell r="H119">
            <v>304</v>
          </cell>
          <cell r="I119">
            <v>40</v>
          </cell>
          <cell r="M119" t="str">
            <v>kg/㎥</v>
          </cell>
        </row>
        <row r="120">
          <cell r="A120" t="str">
            <v>시멘백색</v>
          </cell>
          <cell r="B120" t="str">
            <v>시멘트</v>
          </cell>
          <cell r="C120" t="str">
            <v>백색</v>
          </cell>
          <cell r="D120" t="str">
            <v>kg</v>
          </cell>
          <cell r="E120">
            <v>187</v>
          </cell>
          <cell r="F120">
            <v>306</v>
          </cell>
          <cell r="G120">
            <v>187</v>
          </cell>
          <cell r="H120">
            <v>113</v>
          </cell>
          <cell r="I120">
            <v>181</v>
          </cell>
          <cell r="M120" t="str">
            <v>kg/㎥</v>
          </cell>
        </row>
        <row r="121">
          <cell r="A121" t="str">
            <v>시멘타압</v>
          </cell>
          <cell r="B121" t="str">
            <v>시멘트(타일)</v>
          </cell>
          <cell r="C121" t="str">
            <v>압착용 회색</v>
          </cell>
          <cell r="D121" t="str">
            <v>kg</v>
          </cell>
          <cell r="E121">
            <v>132</v>
          </cell>
          <cell r="F121">
            <v>317</v>
          </cell>
          <cell r="G121">
            <v>132</v>
          </cell>
          <cell r="H121">
            <v>114</v>
          </cell>
          <cell r="I121">
            <v>116</v>
          </cell>
          <cell r="M121" t="str">
            <v>kg/㎥</v>
          </cell>
        </row>
        <row r="122">
          <cell r="A122" t="str">
            <v>시멘타줄</v>
          </cell>
          <cell r="B122" t="str">
            <v>시멘트(타일)</v>
          </cell>
          <cell r="C122" t="str">
            <v>줄눈용 백색</v>
          </cell>
          <cell r="D122" t="str">
            <v>kg</v>
          </cell>
          <cell r="E122">
            <v>156</v>
          </cell>
          <cell r="F122">
            <v>317</v>
          </cell>
          <cell r="G122">
            <v>156</v>
          </cell>
          <cell r="H122">
            <v>114</v>
          </cell>
          <cell r="I122">
            <v>160</v>
          </cell>
          <cell r="M122" t="str">
            <v>kg/㎥</v>
          </cell>
        </row>
        <row r="123">
          <cell r="A123" t="str">
            <v>시멘4k</v>
          </cell>
          <cell r="B123" t="str">
            <v>시멘트</v>
          </cell>
          <cell r="C123" t="str">
            <v>40kg입</v>
          </cell>
          <cell r="D123" t="str">
            <v>kg</v>
          </cell>
          <cell r="E123">
            <v>52.4</v>
          </cell>
          <cell r="F123">
            <v>73</v>
          </cell>
          <cell r="G123">
            <v>52.4</v>
          </cell>
          <cell r="H123">
            <v>113</v>
          </cell>
          <cell r="I123">
            <v>53.4</v>
          </cell>
          <cell r="K123">
            <v>53.4</v>
          </cell>
          <cell r="L123">
            <v>1303</v>
          </cell>
          <cell r="M123" t="str">
            <v>kg/㎥</v>
          </cell>
        </row>
        <row r="124">
          <cell r="A124" t="str">
            <v>시멘4k포</v>
          </cell>
          <cell r="B124" t="str">
            <v>시멘트</v>
          </cell>
          <cell r="C124" t="str">
            <v>40kg입</v>
          </cell>
          <cell r="D124" t="str">
            <v>포</v>
          </cell>
          <cell r="E124">
            <v>2094</v>
          </cell>
          <cell r="F124">
            <v>73</v>
          </cell>
          <cell r="G124">
            <v>2094</v>
          </cell>
          <cell r="H124">
            <v>113</v>
          </cell>
          <cell r="I124">
            <v>2136.4</v>
          </cell>
          <cell r="K124">
            <v>2136.4</v>
          </cell>
          <cell r="L124">
            <v>1303</v>
          </cell>
          <cell r="M124" t="str">
            <v>kg/㎥</v>
          </cell>
        </row>
        <row r="125">
          <cell r="A125" t="str">
            <v>모래강사</v>
          </cell>
          <cell r="B125" t="str">
            <v>모래</v>
          </cell>
          <cell r="C125" t="str">
            <v>강사</v>
          </cell>
          <cell r="D125" t="str">
            <v>㎥</v>
          </cell>
          <cell r="E125">
            <v>10000</v>
          </cell>
          <cell r="H125">
            <v>109</v>
          </cell>
          <cell r="I125">
            <v>10000</v>
          </cell>
          <cell r="K125">
            <v>10000</v>
          </cell>
        </row>
        <row r="126">
          <cell r="A126" t="str">
            <v>강자25</v>
          </cell>
          <cell r="B126" t="str">
            <v>강자갈</v>
          </cell>
          <cell r="C126" t="str">
            <v>25mm</v>
          </cell>
          <cell r="D126" t="str">
            <v>㎥</v>
          </cell>
          <cell r="E126">
            <v>9000</v>
          </cell>
          <cell r="H126">
            <v>109</v>
          </cell>
          <cell r="I126">
            <v>9000</v>
          </cell>
          <cell r="K126">
            <v>12000</v>
          </cell>
        </row>
        <row r="127">
          <cell r="A127" t="str">
            <v>강자25도</v>
          </cell>
          <cell r="B127" t="str">
            <v>강자갈</v>
          </cell>
          <cell r="C127" t="str">
            <v>25mm,현장도착도</v>
          </cell>
          <cell r="D127" t="str">
            <v>㎥</v>
          </cell>
          <cell r="E127">
            <v>12000</v>
          </cell>
          <cell r="H127">
            <v>109</v>
          </cell>
          <cell r="I127">
            <v>12000</v>
          </cell>
          <cell r="K127">
            <v>12000</v>
          </cell>
        </row>
        <row r="128">
          <cell r="A128" t="str">
            <v>강자40</v>
          </cell>
          <cell r="B128" t="str">
            <v>강자갈</v>
          </cell>
          <cell r="C128" t="str">
            <v>40mm</v>
          </cell>
          <cell r="D128" t="str">
            <v>㎥</v>
          </cell>
          <cell r="E128">
            <v>12000</v>
          </cell>
          <cell r="H128">
            <v>109</v>
          </cell>
          <cell r="I128">
            <v>12000</v>
          </cell>
          <cell r="K128">
            <v>12000</v>
          </cell>
        </row>
        <row r="129">
          <cell r="A129" t="str">
            <v>슬래..</v>
          </cell>
          <cell r="B129" t="str">
            <v>슬래그</v>
          </cell>
          <cell r="D129" t="str">
            <v>㎥</v>
          </cell>
          <cell r="E129">
            <v>9000</v>
          </cell>
          <cell r="I129">
            <v>9000</v>
          </cell>
          <cell r="K129">
            <v>9000</v>
          </cell>
        </row>
        <row r="130">
          <cell r="A130" t="str">
            <v>쇄석40</v>
          </cell>
          <cell r="B130" t="str">
            <v>쇄석</v>
          </cell>
          <cell r="C130" t="str">
            <v>40mm,#467</v>
          </cell>
          <cell r="D130" t="str">
            <v>㎥</v>
          </cell>
          <cell r="E130">
            <v>9000</v>
          </cell>
          <cell r="H130">
            <v>109</v>
          </cell>
          <cell r="I130">
            <v>9000</v>
          </cell>
          <cell r="K130">
            <v>9000</v>
          </cell>
        </row>
        <row r="131">
          <cell r="A131" t="str">
            <v>잡석D4</v>
          </cell>
          <cell r="B131" t="str">
            <v>잡석</v>
          </cell>
          <cell r="C131" t="str">
            <v>D 40~80mm</v>
          </cell>
          <cell r="D131" t="str">
            <v>㎥</v>
          </cell>
          <cell r="E131">
            <v>5000</v>
          </cell>
          <cell r="H131">
            <v>109</v>
          </cell>
          <cell r="I131">
            <v>5000</v>
          </cell>
          <cell r="K131">
            <v>6500</v>
          </cell>
        </row>
        <row r="132">
          <cell r="A132" t="str">
            <v>혼골75</v>
          </cell>
          <cell r="B132" t="str">
            <v>혼합골재</v>
          </cell>
          <cell r="C132" t="str">
            <v>75mm이하</v>
          </cell>
          <cell r="D132" t="str">
            <v>㎥</v>
          </cell>
          <cell r="E132">
            <v>6500</v>
          </cell>
          <cell r="I132">
            <v>6500</v>
          </cell>
          <cell r="K132">
            <v>6500</v>
          </cell>
        </row>
        <row r="133">
          <cell r="A133" t="str">
            <v>모르13</v>
          </cell>
          <cell r="B133" t="str">
            <v>모르터</v>
          </cell>
          <cell r="C133" t="str">
            <v>1:3</v>
          </cell>
          <cell r="D133" t="str">
            <v>㎥</v>
          </cell>
          <cell r="E133">
            <v>57270</v>
          </cell>
          <cell r="H133">
            <v>119</v>
          </cell>
          <cell r="I133">
            <v>57270</v>
          </cell>
          <cell r="K133">
            <v>57270</v>
          </cell>
        </row>
        <row r="134">
          <cell r="A134" t="str">
            <v>HSN1</v>
          </cell>
          <cell r="B134" t="str">
            <v>HySeal No.1</v>
          </cell>
          <cell r="D134" t="str">
            <v>kg</v>
          </cell>
          <cell r="E134">
            <v>2100</v>
          </cell>
          <cell r="J134">
            <v>262</v>
          </cell>
          <cell r="K134">
            <v>2100</v>
          </cell>
        </row>
        <row r="135">
          <cell r="A135" t="str">
            <v>HSN2</v>
          </cell>
          <cell r="B135" t="str">
            <v>HySeal No.2</v>
          </cell>
          <cell r="D135" t="str">
            <v>kg</v>
          </cell>
          <cell r="E135">
            <v>2100</v>
          </cell>
          <cell r="J135">
            <v>262</v>
          </cell>
          <cell r="K135">
            <v>2100</v>
          </cell>
        </row>
        <row r="136">
          <cell r="A136" t="str">
            <v>SBRL</v>
          </cell>
          <cell r="B136" t="str">
            <v>S.B.R LATEX</v>
          </cell>
          <cell r="D136" t="str">
            <v>kg</v>
          </cell>
          <cell r="E136">
            <v>2100</v>
          </cell>
          <cell r="J136">
            <v>262</v>
          </cell>
          <cell r="K136">
            <v>2100</v>
          </cell>
        </row>
        <row r="137">
          <cell r="A137" t="str">
            <v>HSH</v>
          </cell>
          <cell r="B137" t="str">
            <v>HySeal Hardener</v>
          </cell>
          <cell r="D137" t="str">
            <v>kg</v>
          </cell>
          <cell r="E137">
            <v>3550</v>
          </cell>
          <cell r="J137">
            <v>262</v>
          </cell>
          <cell r="K137">
            <v>3550</v>
          </cell>
        </row>
        <row r="138">
          <cell r="A138" t="str">
            <v>레미22415</v>
          </cell>
          <cell r="B138" t="str">
            <v>레미콘</v>
          </cell>
          <cell r="C138" t="str">
            <v>25- 240-15</v>
          </cell>
          <cell r="D138" t="str">
            <v>㎥</v>
          </cell>
          <cell r="E138">
            <v>45727</v>
          </cell>
          <cell r="F138">
            <v>41</v>
          </cell>
          <cell r="G138">
            <v>45727</v>
          </cell>
          <cell r="H138">
            <v>116</v>
          </cell>
          <cell r="I138">
            <v>49790</v>
          </cell>
          <cell r="K138">
            <v>46830</v>
          </cell>
        </row>
        <row r="139">
          <cell r="A139" t="str">
            <v>레미22412</v>
          </cell>
          <cell r="B139" t="str">
            <v>레미콘</v>
          </cell>
          <cell r="C139" t="str">
            <v>25- 240-12</v>
          </cell>
          <cell r="D139" t="str">
            <v>㎥</v>
          </cell>
          <cell r="E139">
            <v>45727</v>
          </cell>
          <cell r="F139">
            <v>41</v>
          </cell>
          <cell r="G139">
            <v>45727</v>
          </cell>
          <cell r="H139">
            <v>116</v>
          </cell>
          <cell r="I139">
            <v>48650</v>
          </cell>
          <cell r="K139">
            <v>46830</v>
          </cell>
        </row>
        <row r="140">
          <cell r="A140" t="str">
            <v>레미2248</v>
          </cell>
          <cell r="B140" t="str">
            <v>레미콘</v>
          </cell>
          <cell r="C140" t="str">
            <v>25- 240- 8</v>
          </cell>
          <cell r="D140" t="str">
            <v>㎥</v>
          </cell>
          <cell r="E140">
            <v>46830</v>
          </cell>
          <cell r="H140">
            <v>116</v>
          </cell>
          <cell r="I140">
            <v>46830</v>
          </cell>
          <cell r="K140">
            <v>46830</v>
          </cell>
        </row>
        <row r="141">
          <cell r="A141" t="str">
            <v>레미228</v>
          </cell>
          <cell r="B141" t="str">
            <v>레미콘</v>
          </cell>
          <cell r="C141" t="str">
            <v>25- 210- 8</v>
          </cell>
          <cell r="D141" t="str">
            <v>㎥</v>
          </cell>
          <cell r="E141">
            <v>46830</v>
          </cell>
          <cell r="H141">
            <v>116</v>
          </cell>
          <cell r="I141">
            <v>46830</v>
          </cell>
          <cell r="K141">
            <v>46830</v>
          </cell>
        </row>
        <row r="142">
          <cell r="A142" t="str">
            <v>레미2210</v>
          </cell>
          <cell r="B142" t="str">
            <v>레미콘</v>
          </cell>
          <cell r="C142" t="str">
            <v>25- 210- 10</v>
          </cell>
          <cell r="D142" t="str">
            <v>㎥</v>
          </cell>
          <cell r="E142">
            <v>45550</v>
          </cell>
          <cell r="H142">
            <v>116</v>
          </cell>
          <cell r="I142">
            <v>45550</v>
          </cell>
          <cell r="K142">
            <v>47570</v>
          </cell>
        </row>
        <row r="143">
          <cell r="A143" t="str">
            <v>레미2212</v>
          </cell>
          <cell r="B143" t="str">
            <v>레미콘</v>
          </cell>
          <cell r="C143" t="str">
            <v>25- 210- 12</v>
          </cell>
          <cell r="D143" t="str">
            <v>㎥</v>
          </cell>
          <cell r="E143">
            <v>49230</v>
          </cell>
          <cell r="H143">
            <v>116</v>
          </cell>
          <cell r="I143">
            <v>49230</v>
          </cell>
          <cell r="K143">
            <v>49230</v>
          </cell>
        </row>
        <row r="144">
          <cell r="A144" t="str">
            <v>레미21812</v>
          </cell>
          <cell r="B144" t="str">
            <v>레미콘</v>
          </cell>
          <cell r="C144" t="str">
            <v>25- 180- 12</v>
          </cell>
          <cell r="D144" t="str">
            <v>㎥</v>
          </cell>
          <cell r="E144">
            <v>39700</v>
          </cell>
          <cell r="F144">
            <v>41</v>
          </cell>
          <cell r="G144">
            <v>39700</v>
          </cell>
          <cell r="H144">
            <v>116</v>
          </cell>
          <cell r="I144">
            <v>49230</v>
          </cell>
          <cell r="K144">
            <v>49230</v>
          </cell>
        </row>
        <row r="145">
          <cell r="A145" t="str">
            <v>레미2188</v>
          </cell>
          <cell r="B145" t="str">
            <v>레미콘</v>
          </cell>
          <cell r="C145" t="str">
            <v>25- 180- 8</v>
          </cell>
          <cell r="D145" t="str">
            <v>㎥</v>
          </cell>
          <cell r="E145">
            <v>39127</v>
          </cell>
          <cell r="F145">
            <v>41</v>
          </cell>
          <cell r="G145">
            <v>39127</v>
          </cell>
          <cell r="H145">
            <v>116</v>
          </cell>
          <cell r="I145">
            <v>49230</v>
          </cell>
          <cell r="K145">
            <v>49230</v>
          </cell>
        </row>
        <row r="146">
          <cell r="A146" t="str">
            <v>레미4218</v>
          </cell>
          <cell r="B146" t="str">
            <v>레미콘</v>
          </cell>
          <cell r="C146" t="str">
            <v>40- 210- 8</v>
          </cell>
          <cell r="D146" t="str">
            <v>㎥</v>
          </cell>
          <cell r="E146">
            <v>41740</v>
          </cell>
          <cell r="H146">
            <v>119</v>
          </cell>
          <cell r="I146">
            <v>41740</v>
          </cell>
          <cell r="K146">
            <v>41740</v>
          </cell>
        </row>
        <row r="147">
          <cell r="A147" t="str">
            <v>레미42110</v>
          </cell>
          <cell r="B147" t="str">
            <v>레미콘</v>
          </cell>
          <cell r="C147" t="str">
            <v>40- 210- 10</v>
          </cell>
          <cell r="D147" t="str">
            <v>㎥</v>
          </cell>
          <cell r="E147">
            <v>41740</v>
          </cell>
          <cell r="H147">
            <v>119</v>
          </cell>
          <cell r="I147">
            <v>41740</v>
          </cell>
          <cell r="K147">
            <v>41740</v>
          </cell>
        </row>
        <row r="148">
          <cell r="A148" t="str">
            <v>레미42112</v>
          </cell>
          <cell r="B148" t="str">
            <v>레미콘</v>
          </cell>
          <cell r="C148" t="str">
            <v>40- 210- 12</v>
          </cell>
          <cell r="D148" t="str">
            <v>㎥</v>
          </cell>
          <cell r="E148">
            <v>41740</v>
          </cell>
          <cell r="H148">
            <v>119</v>
          </cell>
          <cell r="I148">
            <v>41740</v>
          </cell>
          <cell r="K148">
            <v>41740</v>
          </cell>
        </row>
        <row r="149">
          <cell r="A149" t="str">
            <v>레미418</v>
          </cell>
          <cell r="B149" t="str">
            <v>레미콘</v>
          </cell>
          <cell r="C149" t="str">
            <v>40- 180- 8</v>
          </cell>
          <cell r="D149" t="str">
            <v>㎥</v>
          </cell>
          <cell r="E149">
            <v>39450</v>
          </cell>
          <cell r="H149">
            <v>119</v>
          </cell>
          <cell r="I149">
            <v>39960</v>
          </cell>
          <cell r="J149">
            <v>100</v>
          </cell>
          <cell r="K149">
            <v>39450</v>
          </cell>
        </row>
        <row r="150">
          <cell r="A150" t="str">
            <v>레미4110</v>
          </cell>
          <cell r="B150" t="str">
            <v>레미콘</v>
          </cell>
          <cell r="C150" t="str">
            <v>40- 180- 10</v>
          </cell>
          <cell r="D150" t="str">
            <v>㎥</v>
          </cell>
          <cell r="E150">
            <v>42290</v>
          </cell>
          <cell r="H150">
            <v>119</v>
          </cell>
          <cell r="I150">
            <v>42290</v>
          </cell>
          <cell r="K150">
            <v>42290</v>
          </cell>
        </row>
        <row r="151">
          <cell r="A151" t="str">
            <v>레미4112</v>
          </cell>
          <cell r="B151" t="str">
            <v>레미콘</v>
          </cell>
          <cell r="C151" t="str">
            <v>40- 180- 12</v>
          </cell>
          <cell r="D151" t="str">
            <v>㎥</v>
          </cell>
          <cell r="E151">
            <v>40810</v>
          </cell>
          <cell r="H151">
            <v>119</v>
          </cell>
          <cell r="I151">
            <v>40810</v>
          </cell>
          <cell r="K151">
            <v>42620</v>
          </cell>
        </row>
        <row r="152">
          <cell r="A152" t="str">
            <v>레미4138</v>
          </cell>
          <cell r="B152" t="str">
            <v>레미콘</v>
          </cell>
          <cell r="C152" t="str">
            <v>40- 135- 8</v>
          </cell>
          <cell r="D152" t="str">
            <v>㎥</v>
          </cell>
          <cell r="E152">
            <v>41740</v>
          </cell>
          <cell r="H152">
            <v>119</v>
          </cell>
          <cell r="I152">
            <v>41740</v>
          </cell>
          <cell r="K152">
            <v>41740</v>
          </cell>
        </row>
        <row r="153">
          <cell r="A153" t="str">
            <v>원봉20</v>
          </cell>
          <cell r="B153" t="str">
            <v>원형봉강</v>
          </cell>
          <cell r="C153" t="str">
            <v>20㎜</v>
          </cell>
          <cell r="D153" t="str">
            <v>kg</v>
          </cell>
          <cell r="E153">
            <v>430</v>
          </cell>
          <cell r="H153">
            <v>42</v>
          </cell>
          <cell r="I153">
            <v>430</v>
          </cell>
          <cell r="J153">
            <v>43</v>
          </cell>
          <cell r="K153">
            <v>454</v>
          </cell>
          <cell r="L153" t="str">
            <v>0.65kg/m</v>
          </cell>
        </row>
        <row r="154">
          <cell r="A154" t="str">
            <v>원봉16</v>
          </cell>
          <cell r="B154" t="str">
            <v>원형봉강</v>
          </cell>
          <cell r="C154" t="str">
            <v>16㎜</v>
          </cell>
          <cell r="D154" t="str">
            <v>kg</v>
          </cell>
          <cell r="E154">
            <v>430</v>
          </cell>
          <cell r="H154">
            <v>42</v>
          </cell>
          <cell r="I154">
            <v>430</v>
          </cell>
          <cell r="J154">
            <v>43</v>
          </cell>
          <cell r="K154">
            <v>454</v>
          </cell>
          <cell r="L154" t="str">
            <v>2.25kg/m</v>
          </cell>
        </row>
        <row r="155">
          <cell r="A155" t="str">
            <v>환봉12</v>
          </cell>
          <cell r="B155" t="str">
            <v>환봉</v>
          </cell>
          <cell r="C155" t="str">
            <v>12㎜</v>
          </cell>
          <cell r="D155" t="str">
            <v>kg</v>
          </cell>
          <cell r="E155">
            <v>370</v>
          </cell>
          <cell r="H155">
            <v>42</v>
          </cell>
          <cell r="I155">
            <v>370</v>
          </cell>
          <cell r="L155" t="str">
            <v>kg/m</v>
          </cell>
        </row>
        <row r="156">
          <cell r="A156" t="str">
            <v>원봉10</v>
          </cell>
          <cell r="B156" t="str">
            <v>원형봉강</v>
          </cell>
          <cell r="C156" t="str">
            <v>10㎜</v>
          </cell>
          <cell r="D156" t="str">
            <v>kg</v>
          </cell>
          <cell r="E156">
            <v>400</v>
          </cell>
          <cell r="H156">
            <v>42</v>
          </cell>
          <cell r="I156">
            <v>430</v>
          </cell>
          <cell r="K156">
            <v>400</v>
          </cell>
          <cell r="L156" t="str">
            <v>0.65kg/m</v>
          </cell>
        </row>
        <row r="157">
          <cell r="A157" t="str">
            <v>환봉 9</v>
          </cell>
          <cell r="B157" t="str">
            <v>환봉</v>
          </cell>
          <cell r="C157" t="str">
            <v xml:space="preserve"> 9㎜</v>
          </cell>
          <cell r="D157" t="str">
            <v>kg</v>
          </cell>
          <cell r="E157">
            <v>425</v>
          </cell>
          <cell r="H157">
            <v>42</v>
          </cell>
          <cell r="I157">
            <v>425</v>
          </cell>
          <cell r="L157" t="str">
            <v>kg/m</v>
          </cell>
        </row>
        <row r="158">
          <cell r="A158" t="str">
            <v>이철19</v>
          </cell>
          <cell r="B158" t="str">
            <v>이형철근</v>
          </cell>
          <cell r="C158" t="str">
            <v>19㎜</v>
          </cell>
          <cell r="D158" t="str">
            <v>kg</v>
          </cell>
          <cell r="E158">
            <v>300</v>
          </cell>
          <cell r="H158">
            <v>43</v>
          </cell>
          <cell r="I158">
            <v>300</v>
          </cell>
          <cell r="J158">
            <v>42</v>
          </cell>
          <cell r="K158">
            <v>305</v>
          </cell>
          <cell r="L158" t="str">
            <v>1.56kg/m</v>
          </cell>
        </row>
        <row r="159">
          <cell r="A159" t="str">
            <v>이철16</v>
          </cell>
          <cell r="B159" t="str">
            <v>이형철근</v>
          </cell>
          <cell r="C159" t="str">
            <v>16㎜</v>
          </cell>
          <cell r="D159" t="str">
            <v>kg</v>
          </cell>
          <cell r="E159">
            <v>380.4</v>
          </cell>
          <cell r="H159">
            <v>43</v>
          </cell>
          <cell r="I159">
            <v>380.4</v>
          </cell>
          <cell r="K159">
            <v>380.4</v>
          </cell>
          <cell r="L159" t="str">
            <v>1.56kg/m</v>
          </cell>
        </row>
        <row r="160">
          <cell r="A160" t="str">
            <v>이철13</v>
          </cell>
          <cell r="B160" t="str">
            <v>이형철근</v>
          </cell>
          <cell r="C160" t="str">
            <v>13㎜</v>
          </cell>
          <cell r="D160" t="str">
            <v>kg</v>
          </cell>
          <cell r="E160">
            <v>385.9</v>
          </cell>
          <cell r="H160">
            <v>43</v>
          </cell>
          <cell r="I160">
            <v>385.9</v>
          </cell>
          <cell r="K160">
            <v>385.9</v>
          </cell>
          <cell r="L160" t="str">
            <v>0.995kg/m</v>
          </cell>
        </row>
        <row r="161">
          <cell r="A161" t="str">
            <v>원철16t</v>
          </cell>
          <cell r="B161" t="str">
            <v>원형철근</v>
          </cell>
          <cell r="C161" t="str">
            <v>16㎜</v>
          </cell>
          <cell r="D161" t="str">
            <v>ton</v>
          </cell>
          <cell r="E161">
            <v>430000</v>
          </cell>
          <cell r="H161">
            <v>42</v>
          </cell>
          <cell r="I161">
            <v>430000</v>
          </cell>
          <cell r="J161">
            <v>43</v>
          </cell>
          <cell r="K161">
            <v>454000</v>
          </cell>
        </row>
        <row r="162">
          <cell r="A162" t="str">
            <v>이철25t</v>
          </cell>
          <cell r="B162" t="str">
            <v>이형철근</v>
          </cell>
          <cell r="C162" t="str">
            <v>25㎜</v>
          </cell>
          <cell r="D162" t="str">
            <v>ton</v>
          </cell>
          <cell r="E162">
            <v>380400</v>
          </cell>
          <cell r="H162">
            <v>43</v>
          </cell>
          <cell r="I162">
            <v>380400</v>
          </cell>
          <cell r="K162">
            <v>380400</v>
          </cell>
        </row>
        <row r="163">
          <cell r="A163" t="str">
            <v>이철22t</v>
          </cell>
          <cell r="B163" t="str">
            <v>이형철근</v>
          </cell>
          <cell r="C163" t="str">
            <v>22㎜</v>
          </cell>
          <cell r="D163" t="str">
            <v>ton</v>
          </cell>
          <cell r="E163">
            <v>319100</v>
          </cell>
          <cell r="F163">
            <v>83</v>
          </cell>
          <cell r="G163">
            <v>319100</v>
          </cell>
          <cell r="H163">
            <v>43</v>
          </cell>
          <cell r="I163">
            <v>380400</v>
          </cell>
          <cell r="K163">
            <v>380400</v>
          </cell>
        </row>
        <row r="164">
          <cell r="A164" t="str">
            <v>이철19t</v>
          </cell>
          <cell r="B164" t="str">
            <v>이형철근</v>
          </cell>
          <cell r="C164" t="str">
            <v>19㎜</v>
          </cell>
          <cell r="D164" t="str">
            <v>ton</v>
          </cell>
          <cell r="E164">
            <v>319100</v>
          </cell>
          <cell r="F164">
            <v>83</v>
          </cell>
          <cell r="G164">
            <v>319100</v>
          </cell>
          <cell r="H164">
            <v>43</v>
          </cell>
          <cell r="I164">
            <v>300000</v>
          </cell>
          <cell r="J164">
            <v>42</v>
          </cell>
          <cell r="K164">
            <v>305000</v>
          </cell>
        </row>
        <row r="165">
          <cell r="A165" t="str">
            <v>이철16t</v>
          </cell>
          <cell r="B165" t="str">
            <v>이형철근</v>
          </cell>
          <cell r="C165" t="str">
            <v>16㎜</v>
          </cell>
          <cell r="D165" t="str">
            <v>ton</v>
          </cell>
          <cell r="E165">
            <v>319100</v>
          </cell>
          <cell r="F165">
            <v>83</v>
          </cell>
          <cell r="G165">
            <v>319100</v>
          </cell>
          <cell r="H165">
            <v>43</v>
          </cell>
          <cell r="I165">
            <v>380400</v>
          </cell>
          <cell r="K165">
            <v>380400</v>
          </cell>
        </row>
        <row r="166">
          <cell r="A166" t="str">
            <v>이철13t</v>
          </cell>
          <cell r="B166" t="str">
            <v>이형철근</v>
          </cell>
          <cell r="C166" t="str">
            <v>13㎜</v>
          </cell>
          <cell r="D166" t="str">
            <v>ton</v>
          </cell>
          <cell r="E166">
            <v>323600</v>
          </cell>
          <cell r="F166">
            <v>83</v>
          </cell>
          <cell r="G166">
            <v>323600</v>
          </cell>
          <cell r="H166">
            <v>43</v>
          </cell>
          <cell r="I166">
            <v>385900</v>
          </cell>
          <cell r="K166">
            <v>385900</v>
          </cell>
        </row>
        <row r="167">
          <cell r="A167" t="str">
            <v>이철10t</v>
          </cell>
          <cell r="B167" t="str">
            <v>이형철근</v>
          </cell>
          <cell r="C167" t="str">
            <v>10㎜</v>
          </cell>
          <cell r="D167" t="str">
            <v>ton</v>
          </cell>
          <cell r="E167">
            <v>328600</v>
          </cell>
          <cell r="F167">
            <v>83</v>
          </cell>
          <cell r="G167">
            <v>328600</v>
          </cell>
          <cell r="H167">
            <v>43</v>
          </cell>
          <cell r="I167">
            <v>385900</v>
          </cell>
          <cell r="K167">
            <v>385900</v>
          </cell>
        </row>
        <row r="168">
          <cell r="A168" t="str">
            <v>철근고재</v>
          </cell>
          <cell r="B168" t="str">
            <v>철근 고재</v>
          </cell>
          <cell r="D168" t="str">
            <v>ton</v>
          </cell>
          <cell r="E168">
            <v>-77272</v>
          </cell>
          <cell r="H168">
            <v>1159</v>
          </cell>
          <cell r="I168">
            <v>-77272</v>
          </cell>
        </row>
        <row r="169">
          <cell r="A169" t="str">
            <v>철고재</v>
          </cell>
          <cell r="B169" t="str">
            <v>철 고재</v>
          </cell>
          <cell r="D169" t="str">
            <v>kg</v>
          </cell>
          <cell r="E169">
            <v>-85</v>
          </cell>
          <cell r="H169">
            <v>1159</v>
          </cell>
          <cell r="I169">
            <v>-85</v>
          </cell>
          <cell r="J169">
            <v>1110</v>
          </cell>
          <cell r="K169">
            <v>-81</v>
          </cell>
        </row>
        <row r="170">
          <cell r="A170" t="str">
            <v>스텐고재</v>
          </cell>
          <cell r="B170" t="str">
            <v>스텐 고재</v>
          </cell>
          <cell r="D170" t="str">
            <v>kg</v>
          </cell>
          <cell r="E170">
            <v>-530</v>
          </cell>
          <cell r="H170">
            <v>1159</v>
          </cell>
          <cell r="I170">
            <v>-530</v>
          </cell>
          <cell r="J170">
            <v>1110</v>
          </cell>
          <cell r="K170">
            <v>-490</v>
          </cell>
        </row>
        <row r="171">
          <cell r="A171" t="str">
            <v>박리수목</v>
          </cell>
          <cell r="B171" t="str">
            <v>박리제(SIKA FORM OIL)</v>
          </cell>
          <cell r="C171" t="str">
            <v>수성목재용</v>
          </cell>
          <cell r="D171" t="str">
            <v>ℓ</v>
          </cell>
          <cell r="E171">
            <v>750</v>
          </cell>
          <cell r="H171">
            <v>147</v>
          </cell>
          <cell r="I171">
            <v>750</v>
          </cell>
        </row>
        <row r="172">
          <cell r="A172" t="str">
            <v>세퍼20</v>
          </cell>
          <cell r="B172" t="str">
            <v>세퍼레이터</v>
          </cell>
          <cell r="C172">
            <v>200</v>
          </cell>
          <cell r="D172" t="str">
            <v>개</v>
          </cell>
          <cell r="E172">
            <v>21</v>
          </cell>
          <cell r="H172">
            <v>152</v>
          </cell>
          <cell r="I172">
            <v>21</v>
          </cell>
        </row>
        <row r="173">
          <cell r="A173" t="str">
            <v>스페80벽</v>
          </cell>
          <cell r="B173" t="str">
            <v>스페이서</v>
          </cell>
          <cell r="C173" t="str">
            <v>프라스틱,80mm,기둥옹벽용</v>
          </cell>
          <cell r="D173" t="str">
            <v>개</v>
          </cell>
          <cell r="E173">
            <v>70</v>
          </cell>
          <cell r="H173">
            <v>152</v>
          </cell>
          <cell r="I173">
            <v>70</v>
          </cell>
          <cell r="K173">
            <v>70</v>
          </cell>
        </row>
        <row r="174">
          <cell r="A174" t="str">
            <v>스페80슬</v>
          </cell>
          <cell r="B174" t="str">
            <v>스페이서</v>
          </cell>
          <cell r="C174" t="str">
            <v>프라스틱,80mm,슬라브용</v>
          </cell>
          <cell r="D174" t="str">
            <v>개</v>
          </cell>
          <cell r="E174">
            <v>24</v>
          </cell>
          <cell r="H174">
            <v>152</v>
          </cell>
          <cell r="I174">
            <v>24</v>
          </cell>
          <cell r="K174">
            <v>24</v>
          </cell>
        </row>
        <row r="175">
          <cell r="A175" t="str">
            <v>후락스</v>
          </cell>
          <cell r="B175" t="str">
            <v>후락스</v>
          </cell>
          <cell r="D175" t="str">
            <v>g</v>
          </cell>
          <cell r="E175">
            <v>15</v>
          </cell>
          <cell r="L175">
            <v>15</v>
          </cell>
        </row>
        <row r="176">
          <cell r="A176" t="str">
            <v>산소60</v>
          </cell>
          <cell r="B176" t="str">
            <v>산소</v>
          </cell>
          <cell r="C176" t="str">
            <v>6,000ℓ/병</v>
          </cell>
          <cell r="D176" t="str">
            <v>ℓ</v>
          </cell>
          <cell r="E176">
            <v>0.92</v>
          </cell>
          <cell r="H176">
            <v>1143</v>
          </cell>
          <cell r="I176">
            <v>0.92</v>
          </cell>
          <cell r="J176">
            <v>1026</v>
          </cell>
          <cell r="K176">
            <v>1.67</v>
          </cell>
        </row>
        <row r="177">
          <cell r="A177" t="str">
            <v>산소병</v>
          </cell>
          <cell r="B177" t="str">
            <v>산소</v>
          </cell>
          <cell r="C177" t="str">
            <v>6,000ℓ/병</v>
          </cell>
          <cell r="D177" t="str">
            <v>병</v>
          </cell>
          <cell r="E177">
            <v>5500</v>
          </cell>
          <cell r="H177">
            <v>1143</v>
          </cell>
          <cell r="I177">
            <v>5500</v>
          </cell>
          <cell r="J177">
            <v>1026</v>
          </cell>
          <cell r="K177">
            <v>10000</v>
          </cell>
        </row>
        <row r="178">
          <cell r="A178" t="str">
            <v>아틸9공kg</v>
          </cell>
          <cell r="B178" t="str">
            <v>아세틸렌</v>
          </cell>
          <cell r="C178" t="str">
            <v>98%( 공업용 )</v>
          </cell>
          <cell r="D178" t="str">
            <v>kg</v>
          </cell>
          <cell r="E178">
            <v>10000</v>
          </cell>
          <cell r="H178">
            <v>1143</v>
          </cell>
          <cell r="I178">
            <v>10000</v>
          </cell>
        </row>
        <row r="179">
          <cell r="A179" t="str">
            <v>아틸9공g</v>
          </cell>
          <cell r="B179" t="str">
            <v>아세틸렌</v>
          </cell>
          <cell r="C179" t="str">
            <v>98%( 공업용 )</v>
          </cell>
          <cell r="D179" t="str">
            <v>g</v>
          </cell>
          <cell r="E179">
            <v>10</v>
          </cell>
          <cell r="H179">
            <v>1143</v>
          </cell>
          <cell r="I179">
            <v>10</v>
          </cell>
        </row>
        <row r="180">
          <cell r="A180" t="str">
            <v>아틸9공ℓ</v>
          </cell>
          <cell r="B180" t="str">
            <v>아세틸렌</v>
          </cell>
          <cell r="C180" t="str">
            <v>98%( 공업용 )</v>
          </cell>
          <cell r="D180" t="str">
            <v>ℓ</v>
          </cell>
          <cell r="E180">
            <v>11.7</v>
          </cell>
          <cell r="H180">
            <v>1143</v>
          </cell>
          <cell r="I180">
            <v>11.7</v>
          </cell>
        </row>
        <row r="181">
          <cell r="A181" t="str">
            <v>아틸9용</v>
          </cell>
          <cell r="B181" t="str">
            <v>아세틸렌</v>
          </cell>
          <cell r="C181" t="str">
            <v>98%( 용접용 )</v>
          </cell>
          <cell r="D181" t="str">
            <v>kg</v>
          </cell>
          <cell r="E181">
            <v>6000</v>
          </cell>
          <cell r="I181">
            <v>6000</v>
          </cell>
          <cell r="K181">
            <v>6000</v>
          </cell>
        </row>
        <row r="182">
          <cell r="A182" t="str">
            <v>아틸kg</v>
          </cell>
          <cell r="B182" t="str">
            <v>아세틸렌</v>
          </cell>
          <cell r="D182" t="str">
            <v>kg</v>
          </cell>
          <cell r="E182">
            <v>8000</v>
          </cell>
          <cell r="H182">
            <v>1143</v>
          </cell>
          <cell r="I182">
            <v>8000</v>
          </cell>
          <cell r="J182">
            <v>1026</v>
          </cell>
          <cell r="K182">
            <v>8000</v>
          </cell>
        </row>
        <row r="183">
          <cell r="A183" t="str">
            <v>아틸병</v>
          </cell>
          <cell r="B183" t="str">
            <v>아세틸렌</v>
          </cell>
          <cell r="C183" t="str">
            <v>(4,500ℓ/병)</v>
          </cell>
          <cell r="D183" t="str">
            <v>병</v>
          </cell>
          <cell r="E183">
            <v>42204</v>
          </cell>
          <cell r="H183">
            <v>1143</v>
          </cell>
          <cell r="I183">
            <v>42204</v>
          </cell>
          <cell r="J183">
            <v>1026</v>
          </cell>
          <cell r="K183">
            <v>42204</v>
          </cell>
        </row>
        <row r="184">
          <cell r="A184" t="str">
            <v>유지공업</v>
          </cell>
          <cell r="B184" t="str">
            <v>유지</v>
          </cell>
          <cell r="C184" t="str">
            <v>공업용</v>
          </cell>
          <cell r="D184" t="str">
            <v>ℓ</v>
          </cell>
          <cell r="E184">
            <v>300</v>
          </cell>
          <cell r="I184">
            <v>300</v>
          </cell>
          <cell r="K184">
            <v>300</v>
          </cell>
        </row>
        <row r="185">
          <cell r="A185" t="str">
            <v>시벽1표</v>
          </cell>
          <cell r="B185" t="str">
            <v>시멘트 벽돌</v>
          </cell>
          <cell r="C185" t="str">
            <v>19x9x5.7( 표준형 )</v>
          </cell>
          <cell r="D185" t="str">
            <v>매</v>
          </cell>
          <cell r="E185">
            <v>45</v>
          </cell>
          <cell r="H185">
            <v>298</v>
          </cell>
          <cell r="I185">
            <v>45</v>
          </cell>
          <cell r="K185">
            <v>49</v>
          </cell>
        </row>
        <row r="186">
          <cell r="A186" t="str">
            <v>적벽1표</v>
          </cell>
          <cell r="B186" t="str">
            <v>적벽돌</v>
          </cell>
          <cell r="C186" t="str">
            <v>19x9x5.7( 표준형 )</v>
          </cell>
          <cell r="D186" t="str">
            <v>매</v>
          </cell>
          <cell r="E186">
            <v>200</v>
          </cell>
          <cell r="F186">
            <v>326</v>
          </cell>
          <cell r="G186">
            <v>200</v>
          </cell>
          <cell r="H186">
            <v>282</v>
          </cell>
          <cell r="I186">
            <v>250</v>
          </cell>
          <cell r="K186">
            <v>200</v>
          </cell>
        </row>
        <row r="187">
          <cell r="A187" t="str">
            <v>자타75무</v>
          </cell>
          <cell r="B187" t="str">
            <v>자기질 타일</v>
          </cell>
          <cell r="C187" t="str">
            <v>150x150x7.5,무유</v>
          </cell>
          <cell r="D187" t="str">
            <v>㎡</v>
          </cell>
          <cell r="E187">
            <v>10400</v>
          </cell>
          <cell r="H187">
            <v>297</v>
          </cell>
          <cell r="I187">
            <v>10400</v>
          </cell>
        </row>
        <row r="188">
          <cell r="A188" t="str">
            <v>자타7시</v>
          </cell>
          <cell r="B188" t="str">
            <v>자기질 타일</v>
          </cell>
          <cell r="C188" t="str">
            <v>150x150x7,시유</v>
          </cell>
          <cell r="D188" t="str">
            <v>㎡</v>
          </cell>
          <cell r="E188">
            <v>72</v>
          </cell>
          <cell r="I188">
            <v>72</v>
          </cell>
        </row>
        <row r="189">
          <cell r="A189" t="str">
            <v>마세551</v>
          </cell>
          <cell r="B189" t="str">
            <v>마블세면대</v>
          </cell>
          <cell r="C189" t="str">
            <v>W:550,1구</v>
          </cell>
          <cell r="D189" t="str">
            <v>개</v>
          </cell>
          <cell r="E189">
            <v>84000</v>
          </cell>
          <cell r="H189">
            <v>592</v>
          </cell>
          <cell r="I189">
            <v>84000</v>
          </cell>
        </row>
        <row r="190">
          <cell r="A190" t="str">
            <v>마세552</v>
          </cell>
          <cell r="B190" t="str">
            <v>마블세면대</v>
          </cell>
          <cell r="C190" t="str">
            <v>W:550,2구</v>
          </cell>
          <cell r="D190" t="str">
            <v>개</v>
          </cell>
          <cell r="E190">
            <v>110000</v>
          </cell>
          <cell r="H190">
            <v>592</v>
          </cell>
          <cell r="I190">
            <v>110000</v>
          </cell>
        </row>
        <row r="191">
          <cell r="A191" t="str">
            <v>화원포천</v>
          </cell>
          <cell r="B191" t="str">
            <v>화강석 원석</v>
          </cell>
          <cell r="C191" t="str">
            <v>포천석</v>
          </cell>
          <cell r="D191" t="str">
            <v>㎥</v>
          </cell>
          <cell r="E191">
            <v>288000</v>
          </cell>
          <cell r="H191">
            <v>292</v>
          </cell>
          <cell r="I191">
            <v>288000</v>
          </cell>
        </row>
        <row r="192">
          <cell r="A192" t="str">
            <v>화물포천30</v>
          </cell>
          <cell r="B192" t="str">
            <v>화강석 물갈기</v>
          </cell>
          <cell r="C192" t="str">
            <v>포천석,30mm</v>
          </cell>
          <cell r="D192" t="str">
            <v>㎡</v>
          </cell>
          <cell r="E192">
            <v>38000</v>
          </cell>
          <cell r="H192">
            <v>292</v>
          </cell>
          <cell r="I192">
            <v>38000</v>
          </cell>
        </row>
        <row r="193">
          <cell r="A193" t="str">
            <v>화물마천30</v>
          </cell>
          <cell r="B193" t="str">
            <v>화강석 물갈기</v>
          </cell>
          <cell r="C193" t="str">
            <v>마천석,30mm</v>
          </cell>
          <cell r="D193" t="str">
            <v>㎡</v>
          </cell>
          <cell r="E193">
            <v>60000</v>
          </cell>
          <cell r="H193">
            <v>292</v>
          </cell>
          <cell r="I193">
            <v>60000</v>
          </cell>
        </row>
        <row r="194">
          <cell r="A194" t="str">
            <v>화버포천30</v>
          </cell>
          <cell r="B194" t="str">
            <v>화강석 버너마감</v>
          </cell>
          <cell r="C194" t="str">
            <v>포천석,30mm</v>
          </cell>
          <cell r="D194" t="str">
            <v>㎡</v>
          </cell>
          <cell r="E194">
            <v>36000</v>
          </cell>
          <cell r="H194">
            <v>292</v>
          </cell>
          <cell r="I194">
            <v>36000</v>
          </cell>
        </row>
        <row r="195">
          <cell r="A195" t="str">
            <v>화버마천30</v>
          </cell>
          <cell r="B195" t="str">
            <v>화강석 버너마감</v>
          </cell>
          <cell r="C195" t="str">
            <v>마천석,30mm</v>
          </cell>
          <cell r="D195" t="str">
            <v>㎡</v>
          </cell>
          <cell r="E195">
            <v>58000</v>
          </cell>
          <cell r="H195">
            <v>292</v>
          </cell>
          <cell r="I195">
            <v>58000</v>
          </cell>
        </row>
        <row r="196">
          <cell r="A196" t="str">
            <v>테판30</v>
          </cell>
          <cell r="B196" t="str">
            <v>테라조판</v>
          </cell>
          <cell r="C196" t="str">
            <v>t=30mm</v>
          </cell>
          <cell r="D196" t="str">
            <v>㎡</v>
          </cell>
          <cell r="E196">
            <v>12000</v>
          </cell>
          <cell r="H196">
            <v>223</v>
          </cell>
          <cell r="I196">
            <v>12000</v>
          </cell>
        </row>
        <row r="197">
          <cell r="A197" t="str">
            <v>가루분.</v>
          </cell>
          <cell r="B197" t="str">
            <v>가루분</v>
          </cell>
          <cell r="D197" t="str">
            <v>g</v>
          </cell>
          <cell r="E197">
            <v>1</v>
          </cell>
          <cell r="I197">
            <v>1</v>
          </cell>
        </row>
        <row r="198">
          <cell r="A198" t="str">
            <v>P필002</v>
          </cell>
          <cell r="B198" t="str">
            <v>PE필름</v>
          </cell>
          <cell r="C198" t="str">
            <v>0.02mm</v>
          </cell>
          <cell r="D198" t="str">
            <v>g</v>
          </cell>
          <cell r="E198">
            <v>75.09</v>
          </cell>
          <cell r="H198">
            <v>1019</v>
          </cell>
          <cell r="I198">
            <v>75.09</v>
          </cell>
        </row>
        <row r="199">
          <cell r="A199" t="str">
            <v>P필003</v>
          </cell>
          <cell r="B199" t="str">
            <v>PE필름</v>
          </cell>
          <cell r="C199" t="str">
            <v>0.03mm</v>
          </cell>
          <cell r="D199" t="str">
            <v>g</v>
          </cell>
          <cell r="E199">
            <v>92</v>
          </cell>
          <cell r="H199">
            <v>1131</v>
          </cell>
          <cell r="I199">
            <v>92</v>
          </cell>
        </row>
        <row r="200">
          <cell r="A200" t="str">
            <v>전소..</v>
          </cell>
          <cell r="B200" t="str">
            <v>전력</v>
          </cell>
          <cell r="D200" t="str">
            <v>kwh</v>
          </cell>
          <cell r="E200">
            <v>43.3</v>
          </cell>
          <cell r="H200">
            <v>170</v>
          </cell>
          <cell r="I200">
            <v>43.3</v>
          </cell>
        </row>
        <row r="201">
          <cell r="A201" t="str">
            <v>전소산갑</v>
          </cell>
          <cell r="B201" t="str">
            <v>전력 소요량</v>
          </cell>
          <cell r="C201" t="str">
            <v>산업용전력( 갑 )</v>
          </cell>
          <cell r="D201" t="str">
            <v>kwh</v>
          </cell>
          <cell r="E201">
            <v>57.4</v>
          </cell>
          <cell r="I201">
            <v>57.4</v>
          </cell>
          <cell r="K201">
            <v>57.4</v>
          </cell>
        </row>
        <row r="202">
          <cell r="A202" t="str">
            <v>녹페K2</v>
          </cell>
          <cell r="B202" t="str">
            <v>녹막이(방청) 페인트</v>
          </cell>
          <cell r="C202" t="str">
            <v>KSM5311- 2종</v>
          </cell>
          <cell r="D202" t="str">
            <v>ℓ</v>
          </cell>
          <cell r="E202">
            <v>4856</v>
          </cell>
          <cell r="H202">
            <v>397</v>
          </cell>
          <cell r="I202">
            <v>5250</v>
          </cell>
          <cell r="J202">
            <v>276</v>
          </cell>
          <cell r="K202">
            <v>4856</v>
          </cell>
        </row>
        <row r="203">
          <cell r="B203" t="str">
            <v>광명단(KSM5311)</v>
          </cell>
          <cell r="C203" t="str">
            <v>KSM-5311 2종</v>
          </cell>
          <cell r="D203" t="str">
            <v>ℓ</v>
          </cell>
          <cell r="E203">
            <v>7027</v>
          </cell>
          <cell r="H203">
            <v>397</v>
          </cell>
          <cell r="I203">
            <v>7027</v>
          </cell>
          <cell r="J203">
            <v>276</v>
          </cell>
          <cell r="K203">
            <v>8081</v>
          </cell>
        </row>
        <row r="204">
          <cell r="A204" t="str">
            <v>시너K2</v>
          </cell>
          <cell r="B204" t="str">
            <v>시너</v>
          </cell>
          <cell r="C204" t="str">
            <v>KSM5319- 2종</v>
          </cell>
          <cell r="D204" t="str">
            <v>ℓ</v>
          </cell>
          <cell r="E204">
            <v>1284</v>
          </cell>
          <cell r="H204">
            <v>400</v>
          </cell>
          <cell r="I204">
            <v>1500</v>
          </cell>
          <cell r="J204">
            <v>276</v>
          </cell>
          <cell r="K204">
            <v>1284</v>
          </cell>
        </row>
        <row r="205">
          <cell r="B205" t="str">
            <v>신너</v>
          </cell>
          <cell r="C205" t="str">
            <v>KSM-5319</v>
          </cell>
          <cell r="D205" t="str">
            <v>ℓ</v>
          </cell>
          <cell r="E205">
            <v>1283</v>
          </cell>
          <cell r="H205">
            <v>400</v>
          </cell>
          <cell r="I205">
            <v>1283</v>
          </cell>
          <cell r="J205">
            <v>281</v>
          </cell>
          <cell r="K205">
            <v>1438</v>
          </cell>
        </row>
        <row r="206">
          <cell r="A206" t="str">
            <v>시너K1</v>
          </cell>
          <cell r="B206" t="str">
            <v>시너</v>
          </cell>
          <cell r="C206" t="str">
            <v>KSM5319- 1종</v>
          </cell>
          <cell r="D206" t="str">
            <v>ℓ</v>
          </cell>
          <cell r="E206">
            <v>1327</v>
          </cell>
          <cell r="H206">
            <v>402</v>
          </cell>
          <cell r="I206">
            <v>1327</v>
          </cell>
        </row>
        <row r="207">
          <cell r="A207" t="str">
            <v>넝마..</v>
          </cell>
          <cell r="B207" t="str">
            <v>넝마</v>
          </cell>
          <cell r="D207" t="str">
            <v>kg</v>
          </cell>
          <cell r="E207">
            <v>1410</v>
          </cell>
          <cell r="J207">
            <v>1110</v>
          </cell>
          <cell r="K207">
            <v>1410</v>
          </cell>
        </row>
        <row r="208">
          <cell r="B208" t="str">
            <v>넝마</v>
          </cell>
          <cell r="D208" t="str">
            <v>kg</v>
          </cell>
          <cell r="E208">
            <v>1410</v>
          </cell>
          <cell r="J208">
            <v>1110</v>
          </cell>
          <cell r="K208">
            <v>1410</v>
          </cell>
        </row>
        <row r="209">
          <cell r="A209" t="str">
            <v>개소린.</v>
          </cell>
          <cell r="B209" t="str">
            <v>개소린</v>
          </cell>
          <cell r="D209" t="str">
            <v>kg</v>
          </cell>
          <cell r="E209">
            <v>1063</v>
          </cell>
          <cell r="H209">
            <v>1145</v>
          </cell>
          <cell r="I209">
            <v>1063</v>
          </cell>
        </row>
        <row r="210">
          <cell r="B210" t="str">
            <v>연마지</v>
          </cell>
          <cell r="D210" t="str">
            <v>매</v>
          </cell>
          <cell r="E210">
            <v>360</v>
          </cell>
          <cell r="H210">
            <v>1094</v>
          </cell>
          <cell r="I210">
            <v>360</v>
          </cell>
        </row>
        <row r="211">
          <cell r="A211" t="str">
            <v>연마K6</v>
          </cell>
          <cell r="B211" t="str">
            <v>연마지</v>
          </cell>
          <cell r="C211" t="str">
            <v>KSL 6003,22.8cm*28cm</v>
          </cell>
          <cell r="D211" t="str">
            <v>매</v>
          </cell>
          <cell r="E211">
            <v>200</v>
          </cell>
          <cell r="I211">
            <v>200</v>
          </cell>
          <cell r="K211">
            <v>200</v>
          </cell>
        </row>
        <row r="212">
          <cell r="A212" t="str">
            <v>연마10</v>
          </cell>
          <cell r="B212" t="str">
            <v>연마지</v>
          </cell>
          <cell r="C212" t="str">
            <v># 100</v>
          </cell>
          <cell r="D212" t="str">
            <v>매</v>
          </cell>
          <cell r="E212">
            <v>190</v>
          </cell>
          <cell r="H212">
            <v>1094</v>
          </cell>
          <cell r="I212">
            <v>190</v>
          </cell>
        </row>
        <row r="213">
          <cell r="A213" t="str">
            <v>연마1824</v>
          </cell>
          <cell r="B213" t="str">
            <v>연마지</v>
          </cell>
          <cell r="C213" t="str">
            <v># 180~240"</v>
          </cell>
          <cell r="D213" t="str">
            <v>매</v>
          </cell>
          <cell r="E213">
            <v>170</v>
          </cell>
          <cell r="H213">
            <v>1094</v>
          </cell>
          <cell r="I213">
            <v>180</v>
          </cell>
          <cell r="J213">
            <v>782</v>
          </cell>
          <cell r="K213">
            <v>170</v>
          </cell>
        </row>
        <row r="214">
          <cell r="A214" t="str">
            <v>연마석75</v>
          </cell>
          <cell r="B214" t="str">
            <v>연마석</v>
          </cell>
          <cell r="C214" t="str">
            <v>75*32*16(KSL-6501)</v>
          </cell>
          <cell r="D214" t="str">
            <v>개</v>
          </cell>
          <cell r="E214">
            <v>700</v>
          </cell>
          <cell r="F214">
            <v>314</v>
          </cell>
          <cell r="G214">
            <v>700</v>
          </cell>
        </row>
        <row r="215">
          <cell r="A215" t="str">
            <v>조페K1</v>
          </cell>
          <cell r="B215" t="str">
            <v>조합 페인트</v>
          </cell>
          <cell r="C215" t="str">
            <v>KSM5312- 1급,황색</v>
          </cell>
          <cell r="D215" t="str">
            <v>ℓ</v>
          </cell>
          <cell r="E215">
            <v>4755</v>
          </cell>
          <cell r="I215">
            <v>4755</v>
          </cell>
          <cell r="K215">
            <v>4755</v>
          </cell>
        </row>
        <row r="216">
          <cell r="A216" t="str">
            <v>조페K백</v>
          </cell>
          <cell r="B216" t="str">
            <v>조합 페인트</v>
          </cell>
          <cell r="C216" t="str">
            <v>KSM5312-1급, 백색</v>
          </cell>
          <cell r="D216" t="str">
            <v>ℓ</v>
          </cell>
          <cell r="E216">
            <v>3000</v>
          </cell>
          <cell r="F216">
            <v>474</v>
          </cell>
          <cell r="G216">
            <v>3000</v>
          </cell>
          <cell r="H216">
            <v>397</v>
          </cell>
          <cell r="I216">
            <v>4875</v>
          </cell>
          <cell r="J216">
            <v>276</v>
          </cell>
          <cell r="K216">
            <v>4536</v>
          </cell>
        </row>
        <row r="217">
          <cell r="A217" t="str">
            <v>조페K녹</v>
          </cell>
          <cell r="B217" t="str">
            <v>조합 페인트</v>
          </cell>
          <cell r="C217" t="str">
            <v>KSM5312-1급, 녹색</v>
          </cell>
          <cell r="D217" t="str">
            <v>ℓ</v>
          </cell>
          <cell r="E217">
            <v>4372</v>
          </cell>
          <cell r="H217">
            <v>397</v>
          </cell>
          <cell r="I217">
            <v>4372</v>
          </cell>
        </row>
        <row r="218">
          <cell r="A218" t="str">
            <v>수페K내</v>
          </cell>
          <cell r="B218" t="str">
            <v>수성 페인트(내부)</v>
          </cell>
          <cell r="C218" t="str">
            <v>KSM5320-1종</v>
          </cell>
          <cell r="D218" t="str">
            <v>ℓ</v>
          </cell>
          <cell r="E218">
            <v>2388</v>
          </cell>
          <cell r="H218">
            <v>399</v>
          </cell>
          <cell r="I218">
            <v>2388</v>
          </cell>
        </row>
        <row r="219">
          <cell r="A219" t="str">
            <v>수페K외</v>
          </cell>
          <cell r="B219" t="str">
            <v>수성 페인트(외부)</v>
          </cell>
          <cell r="C219" t="str">
            <v>KSM5310-1종</v>
          </cell>
          <cell r="D219" t="str">
            <v>ℓ</v>
          </cell>
          <cell r="E219">
            <v>2866</v>
          </cell>
          <cell r="H219">
            <v>399</v>
          </cell>
          <cell r="I219">
            <v>2866</v>
          </cell>
        </row>
        <row r="220">
          <cell r="A220" t="str">
            <v>세페흑</v>
          </cell>
          <cell r="B220" t="str">
            <v>세라믹 페인트</v>
          </cell>
          <cell r="C220" t="str">
            <v>흑색(DAC-3108)</v>
          </cell>
          <cell r="D220" t="str">
            <v>ℓ</v>
          </cell>
          <cell r="E220">
            <v>3111</v>
          </cell>
          <cell r="I220">
            <v>3111</v>
          </cell>
        </row>
        <row r="221">
          <cell r="A221" t="str">
            <v>바니K1</v>
          </cell>
          <cell r="B221" t="str">
            <v>바니스</v>
          </cell>
          <cell r="C221" t="str">
            <v>KSM5601-1급</v>
          </cell>
          <cell r="D221" t="str">
            <v>ℓ</v>
          </cell>
          <cell r="E221">
            <v>2544</v>
          </cell>
          <cell r="H221">
            <v>404</v>
          </cell>
          <cell r="I221">
            <v>2544</v>
          </cell>
        </row>
        <row r="222">
          <cell r="A222" t="str">
            <v>소부도장</v>
          </cell>
          <cell r="B222" t="str">
            <v>소부도장</v>
          </cell>
          <cell r="D222" t="str">
            <v>㎡</v>
          </cell>
          <cell r="E222">
            <v>6613</v>
          </cell>
          <cell r="H222">
            <v>373</v>
          </cell>
          <cell r="I222">
            <v>6613</v>
          </cell>
          <cell r="Q222" t="str">
            <v>시공도</v>
          </cell>
        </row>
        <row r="223">
          <cell r="A223" t="str">
            <v>퍼티포빠</v>
          </cell>
          <cell r="B223" t="str">
            <v>퍼티</v>
          </cell>
          <cell r="C223" t="str">
            <v>포리빠데</v>
          </cell>
          <cell r="D223" t="str">
            <v>kg</v>
          </cell>
          <cell r="E223">
            <v>1780</v>
          </cell>
          <cell r="I223">
            <v>1780</v>
          </cell>
          <cell r="K223">
            <v>1780</v>
          </cell>
        </row>
        <row r="224">
          <cell r="A224" t="str">
            <v>퍼티319</v>
          </cell>
          <cell r="B224" t="str">
            <v>퍼티</v>
          </cell>
          <cell r="C224" t="str">
            <v>#319</v>
          </cell>
          <cell r="D224" t="str">
            <v>kg</v>
          </cell>
          <cell r="E224">
            <v>2143</v>
          </cell>
          <cell r="H224">
            <v>403</v>
          </cell>
          <cell r="I224">
            <v>2143</v>
          </cell>
        </row>
        <row r="225">
          <cell r="A225" t="str">
            <v>퍼티도장</v>
          </cell>
          <cell r="B225" t="str">
            <v>퍼티</v>
          </cell>
          <cell r="C225" t="str">
            <v>도장용</v>
          </cell>
          <cell r="D225" t="str">
            <v>kg</v>
          </cell>
          <cell r="E225">
            <v>1950</v>
          </cell>
          <cell r="H225">
            <v>403</v>
          </cell>
          <cell r="I225">
            <v>1950</v>
          </cell>
          <cell r="J225">
            <v>280</v>
          </cell>
          <cell r="K225">
            <v>2500</v>
          </cell>
        </row>
        <row r="226">
          <cell r="A226" t="str">
            <v>P맨22</v>
          </cell>
          <cell r="B226" t="str">
            <v>PE맨홀(제작및설치)</v>
          </cell>
          <cell r="C226" t="str">
            <v>Ø 2,000 x H 2,300</v>
          </cell>
          <cell r="D226" t="str">
            <v>개</v>
          </cell>
          <cell r="E226">
            <v>4000000</v>
          </cell>
          <cell r="L226">
            <v>4000000</v>
          </cell>
          <cell r="M226">
            <v>4000000</v>
          </cell>
        </row>
        <row r="227">
          <cell r="A227" t="str">
            <v>P맨21</v>
          </cell>
          <cell r="B227" t="str">
            <v>PE맨홀(제작및설치)</v>
          </cell>
          <cell r="C227" t="str">
            <v>Ø 2,000 x H 1,650</v>
          </cell>
          <cell r="D227" t="str">
            <v>개</v>
          </cell>
          <cell r="E227">
            <v>180000</v>
          </cell>
          <cell r="L227">
            <v>180000</v>
          </cell>
          <cell r="M227">
            <v>180000</v>
          </cell>
        </row>
        <row r="228">
          <cell r="A228" t="str">
            <v>PP22</v>
          </cell>
          <cell r="B228" t="str">
            <v>PE PLATE</v>
          </cell>
          <cell r="C228" t="str">
            <v>Ø 2,000 x t=20mm</v>
          </cell>
          <cell r="D228" t="str">
            <v>개</v>
          </cell>
          <cell r="E228">
            <v>30000</v>
          </cell>
          <cell r="L228">
            <v>30000</v>
          </cell>
          <cell r="M228">
            <v>30000</v>
          </cell>
        </row>
        <row r="229">
          <cell r="A229" t="str">
            <v>평강3</v>
          </cell>
          <cell r="B229" t="str">
            <v>평강</v>
          </cell>
          <cell r="C229" t="str">
            <v>3t</v>
          </cell>
          <cell r="D229" t="str">
            <v>kg</v>
          </cell>
          <cell r="E229">
            <v>390</v>
          </cell>
          <cell r="H229">
            <v>45</v>
          </cell>
          <cell r="I229">
            <v>390</v>
          </cell>
          <cell r="J229">
            <v>44</v>
          </cell>
          <cell r="K229">
            <v>430</v>
          </cell>
        </row>
        <row r="230">
          <cell r="A230" t="str">
            <v>평강6100</v>
          </cell>
          <cell r="B230" t="str">
            <v>평강</v>
          </cell>
          <cell r="C230" t="str">
            <v>6t,B=100mm</v>
          </cell>
          <cell r="D230" t="str">
            <v>kg</v>
          </cell>
          <cell r="E230">
            <v>380</v>
          </cell>
          <cell r="H230">
            <v>45</v>
          </cell>
          <cell r="I230">
            <v>380</v>
          </cell>
          <cell r="J230">
            <v>44</v>
          </cell>
          <cell r="K230">
            <v>390</v>
          </cell>
        </row>
        <row r="231">
          <cell r="A231" t="str">
            <v>평강650</v>
          </cell>
          <cell r="B231" t="str">
            <v>평강</v>
          </cell>
          <cell r="C231" t="str">
            <v>6t,B=50mm</v>
          </cell>
          <cell r="D231" t="str">
            <v>kg</v>
          </cell>
          <cell r="E231">
            <v>440</v>
          </cell>
          <cell r="H231">
            <v>45</v>
          </cell>
          <cell r="I231">
            <v>440</v>
          </cell>
          <cell r="K231">
            <v>440</v>
          </cell>
          <cell r="L231">
            <v>47.107999999999997</v>
          </cell>
          <cell r="M231" t="str">
            <v>kg/㎡</v>
          </cell>
        </row>
        <row r="232">
          <cell r="A232" t="str">
            <v>열판 1</v>
          </cell>
          <cell r="B232" t="str">
            <v>열연강판</v>
          </cell>
          <cell r="C232" t="str">
            <v>1.2t,SS41</v>
          </cell>
          <cell r="D232" t="str">
            <v>kg</v>
          </cell>
          <cell r="E232">
            <v>338.65</v>
          </cell>
          <cell r="H232">
            <v>52</v>
          </cell>
          <cell r="I232">
            <v>338.65</v>
          </cell>
          <cell r="M232" t="str">
            <v>kg/㎡</v>
          </cell>
        </row>
        <row r="233">
          <cell r="A233" t="str">
            <v>열판 3</v>
          </cell>
          <cell r="B233" t="str">
            <v>열연강판</v>
          </cell>
          <cell r="C233" t="str">
            <v>3.2t,SS41</v>
          </cell>
          <cell r="D233" t="str">
            <v>kg</v>
          </cell>
          <cell r="E233">
            <v>308.13</v>
          </cell>
          <cell r="H233">
            <v>52</v>
          </cell>
          <cell r="I233">
            <v>308.13</v>
          </cell>
          <cell r="M233" t="str">
            <v>kg/㎡</v>
          </cell>
        </row>
        <row r="234">
          <cell r="A234" t="str">
            <v>열판 5</v>
          </cell>
          <cell r="B234" t="str">
            <v>열연강판</v>
          </cell>
          <cell r="C234" t="str">
            <v xml:space="preserve"> 5t,SS41</v>
          </cell>
          <cell r="D234" t="str">
            <v>kg</v>
          </cell>
          <cell r="E234">
            <v>350</v>
          </cell>
          <cell r="H234">
            <v>52</v>
          </cell>
          <cell r="I234">
            <v>350</v>
          </cell>
          <cell r="K234">
            <v>387</v>
          </cell>
          <cell r="L234">
            <v>39.368000000000002</v>
          </cell>
          <cell r="M234" t="str">
            <v>kg/㎡</v>
          </cell>
        </row>
        <row r="235">
          <cell r="A235" t="str">
            <v>열판 9</v>
          </cell>
          <cell r="B235" t="str">
            <v>열연강판</v>
          </cell>
          <cell r="C235" t="str">
            <v>9t,SS41</v>
          </cell>
          <cell r="D235" t="str">
            <v>kg</v>
          </cell>
          <cell r="E235">
            <v>310</v>
          </cell>
          <cell r="H235">
            <v>52</v>
          </cell>
          <cell r="I235">
            <v>310</v>
          </cell>
          <cell r="M235" t="str">
            <v>kg/㎡</v>
          </cell>
        </row>
        <row r="236">
          <cell r="A236" t="str">
            <v>열판10</v>
          </cell>
          <cell r="B236" t="str">
            <v>열연강판</v>
          </cell>
          <cell r="C236" t="str">
            <v>10t,SS41</v>
          </cell>
          <cell r="D236" t="str">
            <v>kg</v>
          </cell>
          <cell r="E236">
            <v>369</v>
          </cell>
          <cell r="H236">
            <v>53</v>
          </cell>
          <cell r="I236">
            <v>369</v>
          </cell>
          <cell r="J236">
            <v>50</v>
          </cell>
          <cell r="K236">
            <v>405</v>
          </cell>
          <cell r="L236">
            <v>78.400000000000006</v>
          </cell>
          <cell r="M236" t="str">
            <v>kg/㎡</v>
          </cell>
        </row>
        <row r="237">
          <cell r="A237" t="str">
            <v>무강32</v>
          </cell>
          <cell r="B237" t="str">
            <v>무늬강판</v>
          </cell>
          <cell r="C237" t="str">
            <v>3.2t,SS41</v>
          </cell>
          <cell r="D237" t="str">
            <v>kg</v>
          </cell>
          <cell r="E237">
            <v>319</v>
          </cell>
          <cell r="H237">
            <v>61</v>
          </cell>
          <cell r="I237">
            <v>324</v>
          </cell>
          <cell r="J237">
            <v>53</v>
          </cell>
          <cell r="K237">
            <v>319</v>
          </cell>
          <cell r="L237" t="str">
            <v>26.8kg/㎡</v>
          </cell>
        </row>
        <row r="238">
          <cell r="A238" t="str">
            <v>무강45t</v>
          </cell>
          <cell r="B238" t="str">
            <v>무늬강판</v>
          </cell>
          <cell r="C238" t="str">
            <v>4.5t,SS41</v>
          </cell>
          <cell r="D238" t="str">
            <v>ton</v>
          </cell>
          <cell r="E238">
            <v>319000</v>
          </cell>
          <cell r="H238">
            <v>61</v>
          </cell>
          <cell r="I238">
            <v>324000</v>
          </cell>
          <cell r="J238">
            <v>53</v>
          </cell>
          <cell r="K238">
            <v>319000</v>
          </cell>
        </row>
        <row r="239">
          <cell r="A239" t="str">
            <v>무강60t</v>
          </cell>
          <cell r="B239" t="str">
            <v>무늬강판</v>
          </cell>
          <cell r="C239" t="str">
            <v>6.0t,SS41</v>
          </cell>
          <cell r="D239" t="str">
            <v>ton</v>
          </cell>
          <cell r="E239">
            <v>353000</v>
          </cell>
          <cell r="H239">
            <v>61</v>
          </cell>
          <cell r="I239">
            <v>353000</v>
          </cell>
        </row>
        <row r="240">
          <cell r="A240" t="str">
            <v>형강강판</v>
          </cell>
          <cell r="B240" t="str">
            <v>형강 및 강판</v>
          </cell>
          <cell r="C240" t="str">
            <v>SS400</v>
          </cell>
          <cell r="D240" t="str">
            <v>kg</v>
          </cell>
          <cell r="E240">
            <v>407</v>
          </cell>
          <cell r="H240">
            <v>44</v>
          </cell>
          <cell r="I240">
            <v>417</v>
          </cell>
          <cell r="J240">
            <v>45</v>
          </cell>
          <cell r="K240">
            <v>407</v>
          </cell>
        </row>
        <row r="241">
          <cell r="A241" t="str">
            <v>후판25</v>
          </cell>
          <cell r="B241" t="str">
            <v>후판</v>
          </cell>
          <cell r="C241" t="str">
            <v>t=25mm,SS400</v>
          </cell>
          <cell r="D241" t="str">
            <v>ton</v>
          </cell>
          <cell r="E241">
            <v>356300</v>
          </cell>
          <cell r="H241">
            <v>53</v>
          </cell>
          <cell r="I241">
            <v>356300</v>
          </cell>
          <cell r="K241">
            <v>356300</v>
          </cell>
          <cell r="L241" t="str">
            <v>7850kg/㎥</v>
          </cell>
        </row>
        <row r="242">
          <cell r="A242" t="str">
            <v>후판12</v>
          </cell>
          <cell r="B242" t="str">
            <v>후판</v>
          </cell>
          <cell r="C242" t="str">
            <v>t=12mm,SS400</v>
          </cell>
          <cell r="D242" t="str">
            <v>ton</v>
          </cell>
          <cell r="E242">
            <v>351600</v>
          </cell>
          <cell r="H242">
            <v>53</v>
          </cell>
          <cell r="I242">
            <v>351600</v>
          </cell>
          <cell r="K242">
            <v>351600</v>
          </cell>
          <cell r="L242" t="str">
            <v>7850kg/㎥</v>
          </cell>
        </row>
        <row r="243">
          <cell r="A243" t="str">
            <v>후판9</v>
          </cell>
          <cell r="B243" t="str">
            <v>후판</v>
          </cell>
          <cell r="C243" t="str">
            <v>t=9mm,SS400</v>
          </cell>
          <cell r="D243" t="str">
            <v>ton</v>
          </cell>
          <cell r="E243">
            <v>351600</v>
          </cell>
          <cell r="H243">
            <v>53</v>
          </cell>
          <cell r="I243">
            <v>351600</v>
          </cell>
          <cell r="K243">
            <v>351600</v>
          </cell>
          <cell r="L243" t="str">
            <v>7850kg/㎥</v>
          </cell>
        </row>
        <row r="244">
          <cell r="A244" t="str">
            <v>후판6</v>
          </cell>
          <cell r="B244" t="str">
            <v>후판</v>
          </cell>
          <cell r="C244" t="str">
            <v>t=6mm,SS400</v>
          </cell>
          <cell r="D244" t="str">
            <v>ton</v>
          </cell>
          <cell r="E244">
            <v>381600</v>
          </cell>
          <cell r="H244">
            <v>53</v>
          </cell>
          <cell r="I244">
            <v>381600</v>
          </cell>
          <cell r="K244">
            <v>381600</v>
          </cell>
          <cell r="L244" t="str">
            <v>7850kg/㎥</v>
          </cell>
        </row>
        <row r="245">
          <cell r="A245" t="str">
            <v>아판05</v>
          </cell>
          <cell r="B245" t="str">
            <v>아연도강판</v>
          </cell>
          <cell r="C245" t="str">
            <v>0.5t</v>
          </cell>
          <cell r="D245" t="str">
            <v>㎡</v>
          </cell>
          <cell r="E245">
            <v>2552</v>
          </cell>
          <cell r="H245">
            <v>58</v>
          </cell>
          <cell r="I245">
            <v>2555</v>
          </cell>
          <cell r="J245">
            <v>52</v>
          </cell>
          <cell r="K245">
            <v>2552</v>
          </cell>
          <cell r="M245" t="str">
            <v>kg/㎡</v>
          </cell>
        </row>
        <row r="246">
          <cell r="A246" t="str">
            <v>착아판04</v>
          </cell>
          <cell r="B246" t="str">
            <v>착색아연도강판</v>
          </cell>
          <cell r="C246" t="str">
            <v>0.4t</v>
          </cell>
          <cell r="D246" t="str">
            <v>㎡</v>
          </cell>
          <cell r="E246">
            <v>3251</v>
          </cell>
          <cell r="H246">
            <v>59</v>
          </cell>
          <cell r="I246">
            <v>3251</v>
          </cell>
          <cell r="J246">
            <v>55</v>
          </cell>
          <cell r="M246" t="str">
            <v>kg/㎡</v>
          </cell>
        </row>
        <row r="247">
          <cell r="A247" t="str">
            <v>스판 2</v>
          </cell>
          <cell r="B247" t="str">
            <v>스테인레스 강판</v>
          </cell>
          <cell r="C247" t="str">
            <v xml:space="preserve"> 2t,STS304,HL</v>
          </cell>
          <cell r="D247" t="str">
            <v>kg</v>
          </cell>
          <cell r="E247">
            <v>1911</v>
          </cell>
          <cell r="H247">
            <v>71</v>
          </cell>
          <cell r="I247">
            <v>1911</v>
          </cell>
          <cell r="M247" t="str">
            <v>kg/㎡</v>
          </cell>
        </row>
        <row r="248">
          <cell r="A248" t="str">
            <v>스판 3</v>
          </cell>
          <cell r="B248" t="str">
            <v>스테인레스 강판</v>
          </cell>
          <cell r="C248" t="str">
            <v xml:space="preserve"> 3t,STS304</v>
          </cell>
          <cell r="D248" t="str">
            <v>kg</v>
          </cell>
          <cell r="E248">
            <v>1912</v>
          </cell>
          <cell r="H248">
            <v>71</v>
          </cell>
          <cell r="I248">
            <v>1912</v>
          </cell>
          <cell r="J248">
            <v>64</v>
          </cell>
          <cell r="K248">
            <v>1926</v>
          </cell>
          <cell r="M248" t="str">
            <v>kg/㎡</v>
          </cell>
        </row>
        <row r="249">
          <cell r="A249" t="str">
            <v>스판 3t</v>
          </cell>
          <cell r="B249" t="str">
            <v>스테인레스 강판</v>
          </cell>
          <cell r="C249" t="str">
            <v>t=3mm,STS304</v>
          </cell>
          <cell r="D249" t="str">
            <v>ton</v>
          </cell>
          <cell r="E249">
            <v>2012000</v>
          </cell>
          <cell r="H249">
            <v>70</v>
          </cell>
          <cell r="I249">
            <v>2012000</v>
          </cell>
          <cell r="J249">
            <v>64</v>
          </cell>
          <cell r="K249">
            <v>2112000</v>
          </cell>
          <cell r="L249" t="str">
            <v>24.034kg/㎡</v>
          </cell>
        </row>
        <row r="250">
          <cell r="A250" t="str">
            <v>스판05M2</v>
          </cell>
          <cell r="B250" t="str">
            <v>스테인레스 강판</v>
          </cell>
          <cell r="C250" t="str">
            <v>0.5t,STS304</v>
          </cell>
          <cell r="D250" t="str">
            <v>㎡</v>
          </cell>
          <cell r="E250">
            <v>9687</v>
          </cell>
          <cell r="H250">
            <v>70</v>
          </cell>
          <cell r="I250">
            <v>9687</v>
          </cell>
          <cell r="J250">
            <v>64</v>
          </cell>
          <cell r="K250">
            <v>9718</v>
          </cell>
          <cell r="L250">
            <v>24.033999999999999</v>
          </cell>
          <cell r="M250" t="str">
            <v>kg/㎡</v>
          </cell>
        </row>
        <row r="251">
          <cell r="A251" t="str">
            <v>스판 6</v>
          </cell>
          <cell r="B251" t="str">
            <v>스테인레스 강판</v>
          </cell>
          <cell r="C251" t="str">
            <v xml:space="preserve"> 6t,STS304,HL</v>
          </cell>
          <cell r="D251" t="str">
            <v>kg</v>
          </cell>
          <cell r="E251">
            <v>1409</v>
          </cell>
          <cell r="H251">
            <v>73</v>
          </cell>
          <cell r="I251">
            <v>1409</v>
          </cell>
          <cell r="M251" t="str">
            <v>kg/㎡</v>
          </cell>
        </row>
        <row r="252">
          <cell r="A252" t="str">
            <v>H형2525914</v>
          </cell>
          <cell r="B252" t="str">
            <v>H 형강</v>
          </cell>
          <cell r="C252" t="str">
            <v>250x 250x 9tx 14</v>
          </cell>
          <cell r="D252" t="str">
            <v>ton</v>
          </cell>
          <cell r="E252">
            <v>410</v>
          </cell>
          <cell r="H252">
            <v>48</v>
          </cell>
          <cell r="I252">
            <v>410</v>
          </cell>
          <cell r="K252">
            <v>410</v>
          </cell>
          <cell r="L252" t="str">
            <v>72.4kg/m</v>
          </cell>
        </row>
        <row r="253">
          <cell r="A253" t="str">
            <v>H형2020812</v>
          </cell>
          <cell r="B253" t="str">
            <v>H 형강</v>
          </cell>
          <cell r="C253" t="str">
            <v>200x 200x 8tx 12</v>
          </cell>
          <cell r="D253" t="str">
            <v>ton</v>
          </cell>
          <cell r="E253">
            <v>410</v>
          </cell>
          <cell r="H253">
            <v>48</v>
          </cell>
          <cell r="I253">
            <v>410</v>
          </cell>
          <cell r="K253">
            <v>410</v>
          </cell>
          <cell r="L253" t="str">
            <v>49.9kg/m</v>
          </cell>
        </row>
        <row r="254">
          <cell r="A254" t="str">
            <v>H형191569</v>
          </cell>
          <cell r="B254" t="str">
            <v>H 형강</v>
          </cell>
          <cell r="C254" t="str">
            <v>194x 150x 6tx 9</v>
          </cell>
          <cell r="D254" t="str">
            <v>ton</v>
          </cell>
          <cell r="E254">
            <v>410</v>
          </cell>
          <cell r="H254">
            <v>48</v>
          </cell>
          <cell r="I254">
            <v>410</v>
          </cell>
          <cell r="K254">
            <v>410</v>
          </cell>
          <cell r="L254" t="str">
            <v>30.6kg/m</v>
          </cell>
        </row>
        <row r="255">
          <cell r="A255" t="str">
            <v>H형1515710</v>
          </cell>
          <cell r="B255" t="str">
            <v>H 형강</v>
          </cell>
          <cell r="C255" t="str">
            <v>150x 150x 7tx 10</v>
          </cell>
          <cell r="D255" t="str">
            <v>ton</v>
          </cell>
          <cell r="E255">
            <v>410</v>
          </cell>
          <cell r="H255">
            <v>48</v>
          </cell>
          <cell r="I255">
            <v>410</v>
          </cell>
          <cell r="K255">
            <v>410</v>
          </cell>
          <cell r="L255" t="str">
            <v>31.5kg/m</v>
          </cell>
        </row>
        <row r="256">
          <cell r="A256" t="str">
            <v>ㄱ형15912</v>
          </cell>
          <cell r="B256" t="str">
            <v>ㄱ 형강</v>
          </cell>
          <cell r="C256" t="str">
            <v>150x 90x 12t</v>
          </cell>
          <cell r="D256" t="str">
            <v>kg</v>
          </cell>
          <cell r="E256">
            <v>410</v>
          </cell>
          <cell r="H256">
            <v>44</v>
          </cell>
          <cell r="I256">
            <v>410</v>
          </cell>
          <cell r="K256">
            <v>410</v>
          </cell>
          <cell r="L256" t="str">
            <v>21.5kg/m</v>
          </cell>
        </row>
        <row r="257">
          <cell r="A257" t="str">
            <v>ㄱ형131312</v>
          </cell>
          <cell r="B257" t="str">
            <v>ㄱ 형강</v>
          </cell>
          <cell r="C257" t="str">
            <v>130x 130x 12t</v>
          </cell>
          <cell r="D257" t="str">
            <v>kg</v>
          </cell>
          <cell r="E257">
            <v>390</v>
          </cell>
          <cell r="H257">
            <v>44</v>
          </cell>
          <cell r="I257">
            <v>390</v>
          </cell>
          <cell r="K257">
            <v>390</v>
          </cell>
          <cell r="L257" t="str">
            <v>23.4kg/m</v>
          </cell>
        </row>
        <row r="258">
          <cell r="A258" t="str">
            <v>ㄱ형1277</v>
          </cell>
          <cell r="B258" t="str">
            <v>ㄱ 형강</v>
          </cell>
          <cell r="C258" t="str">
            <v>125x 75x 7t</v>
          </cell>
          <cell r="D258" t="str">
            <v>kg</v>
          </cell>
          <cell r="E258">
            <v>410</v>
          </cell>
          <cell r="H258">
            <v>44</v>
          </cell>
          <cell r="I258">
            <v>410</v>
          </cell>
          <cell r="K258">
            <v>410</v>
          </cell>
          <cell r="L258" t="str">
            <v>10.7kg/m</v>
          </cell>
        </row>
        <row r="259">
          <cell r="A259" t="str">
            <v>ㄱ형101010</v>
          </cell>
          <cell r="B259" t="str">
            <v>ㄱ 형강</v>
          </cell>
          <cell r="C259" t="str">
            <v>100x 100x 10t</v>
          </cell>
          <cell r="D259" t="str">
            <v>kg</v>
          </cell>
          <cell r="E259">
            <v>360</v>
          </cell>
          <cell r="H259">
            <v>44</v>
          </cell>
          <cell r="I259">
            <v>360</v>
          </cell>
          <cell r="K259">
            <v>360</v>
          </cell>
          <cell r="L259" t="str">
            <v>14.9kg/m</v>
          </cell>
        </row>
        <row r="260">
          <cell r="A260" t="str">
            <v>ㄱ형75759</v>
          </cell>
          <cell r="B260" t="str">
            <v>ㄱ 형강</v>
          </cell>
          <cell r="C260" t="str">
            <v>75x 75x 9t</v>
          </cell>
          <cell r="D260" t="str">
            <v>kg</v>
          </cell>
          <cell r="E260">
            <v>320</v>
          </cell>
          <cell r="H260">
            <v>44</v>
          </cell>
          <cell r="I260">
            <v>320</v>
          </cell>
          <cell r="J260">
            <v>45</v>
          </cell>
          <cell r="K260">
            <v>325</v>
          </cell>
          <cell r="L260" t="str">
            <v>9.96kg/m</v>
          </cell>
        </row>
        <row r="261">
          <cell r="A261" t="str">
            <v>ㄱ형776</v>
          </cell>
          <cell r="B261" t="str">
            <v>ㄱ 형강</v>
          </cell>
          <cell r="C261" t="str">
            <v>75x 75x 6t</v>
          </cell>
          <cell r="D261" t="str">
            <v>kg</v>
          </cell>
          <cell r="E261">
            <v>383</v>
          </cell>
          <cell r="H261">
            <v>45</v>
          </cell>
          <cell r="I261">
            <v>383</v>
          </cell>
          <cell r="K261">
            <v>383</v>
          </cell>
          <cell r="L261" t="str">
            <v>6.85kg/m</v>
          </cell>
        </row>
        <row r="262">
          <cell r="A262" t="str">
            <v>ㄱ형666</v>
          </cell>
          <cell r="B262" t="str">
            <v>ㄱ 형강</v>
          </cell>
          <cell r="C262" t="str">
            <v>65x 65x 6t</v>
          </cell>
          <cell r="D262" t="str">
            <v>kg</v>
          </cell>
          <cell r="E262">
            <v>340</v>
          </cell>
          <cell r="H262">
            <v>44</v>
          </cell>
          <cell r="I262">
            <v>340</v>
          </cell>
          <cell r="J262">
            <v>45</v>
          </cell>
          <cell r="K262">
            <v>415</v>
          </cell>
          <cell r="L262" t="str">
            <v>kg/m</v>
          </cell>
        </row>
        <row r="263">
          <cell r="A263" t="str">
            <v>ㄱ형554</v>
          </cell>
          <cell r="B263" t="str">
            <v>ㄱ 형강</v>
          </cell>
          <cell r="C263" t="str">
            <v>50x 50x 4t</v>
          </cell>
          <cell r="D263" t="str">
            <v>kg</v>
          </cell>
          <cell r="E263">
            <v>320</v>
          </cell>
          <cell r="H263">
            <v>44</v>
          </cell>
          <cell r="I263">
            <v>320</v>
          </cell>
          <cell r="J263">
            <v>45</v>
          </cell>
          <cell r="K263">
            <v>325</v>
          </cell>
          <cell r="L263" t="str">
            <v>3.06kg/m</v>
          </cell>
        </row>
        <row r="264">
          <cell r="A264" t="str">
            <v>ㄱ형555</v>
          </cell>
          <cell r="B264" t="str">
            <v>ㄱ 형강</v>
          </cell>
          <cell r="C264" t="str">
            <v>50x 50x 5t</v>
          </cell>
          <cell r="D264" t="str">
            <v>kg</v>
          </cell>
          <cell r="E264">
            <v>348</v>
          </cell>
          <cell r="H264">
            <v>44</v>
          </cell>
          <cell r="I264">
            <v>360</v>
          </cell>
          <cell r="J264">
            <v>45</v>
          </cell>
          <cell r="K264">
            <v>348</v>
          </cell>
          <cell r="L264" t="str">
            <v>3.77kg/m</v>
          </cell>
        </row>
        <row r="265">
          <cell r="A265" t="str">
            <v>ㄱ형445</v>
          </cell>
          <cell r="B265" t="str">
            <v>ㄱ 형강</v>
          </cell>
          <cell r="C265" t="str">
            <v>40x 40x 5t</v>
          </cell>
          <cell r="D265" t="str">
            <v>kg</v>
          </cell>
          <cell r="E265">
            <v>340</v>
          </cell>
          <cell r="H265">
            <v>44</v>
          </cell>
          <cell r="I265">
            <v>340</v>
          </cell>
          <cell r="K265">
            <v>340</v>
          </cell>
          <cell r="L265" t="str">
            <v>2.95kg/m</v>
          </cell>
        </row>
        <row r="266">
          <cell r="A266" t="str">
            <v>ㄱ형333</v>
          </cell>
          <cell r="B266" t="str">
            <v>ㄱ 형강</v>
          </cell>
          <cell r="C266" t="str">
            <v>30x 30x 3t</v>
          </cell>
          <cell r="D266" t="str">
            <v>kg</v>
          </cell>
          <cell r="E266">
            <v>395</v>
          </cell>
          <cell r="H266">
            <v>45</v>
          </cell>
          <cell r="I266">
            <v>395</v>
          </cell>
        </row>
        <row r="267">
          <cell r="A267" t="str">
            <v>ㄱ형223</v>
          </cell>
          <cell r="B267" t="str">
            <v>ㄱ 형강</v>
          </cell>
          <cell r="C267" t="str">
            <v>25x 25x 3t</v>
          </cell>
          <cell r="D267" t="str">
            <v>kg</v>
          </cell>
          <cell r="E267">
            <v>340</v>
          </cell>
          <cell r="H267">
            <v>44</v>
          </cell>
          <cell r="I267">
            <v>340</v>
          </cell>
          <cell r="J267">
            <v>45</v>
          </cell>
          <cell r="K267">
            <v>355</v>
          </cell>
          <cell r="L267" t="str">
            <v>kg/m</v>
          </cell>
        </row>
        <row r="268">
          <cell r="A268" t="str">
            <v>익메101</v>
          </cell>
          <cell r="B268" t="str">
            <v>익스펜디드 메탈</v>
          </cell>
          <cell r="C268" t="str">
            <v>SW36*LW101.6*t6.0*W7.0</v>
          </cell>
          <cell r="D268" t="str">
            <v>㎡</v>
          </cell>
          <cell r="E268">
            <v>9700</v>
          </cell>
          <cell r="H268">
            <v>105</v>
          </cell>
          <cell r="I268">
            <v>9700</v>
          </cell>
          <cell r="J268">
            <v>86</v>
          </cell>
          <cell r="K268">
            <v>10900</v>
          </cell>
          <cell r="L268">
            <v>18.3</v>
          </cell>
          <cell r="M268" t="str">
            <v>kg/㎡</v>
          </cell>
        </row>
        <row r="269">
          <cell r="A269" t="str">
            <v>메스620</v>
          </cell>
          <cell r="B269" t="str">
            <v>메탈 스크류</v>
          </cell>
          <cell r="C269" t="str">
            <v>M6 x L20</v>
          </cell>
          <cell r="D269" t="str">
            <v>개</v>
          </cell>
          <cell r="E269">
            <v>0.3</v>
          </cell>
          <cell r="H269">
            <v>70</v>
          </cell>
          <cell r="I269">
            <v>0.3</v>
          </cell>
          <cell r="J269">
            <v>70</v>
          </cell>
          <cell r="K269">
            <v>0.3</v>
          </cell>
        </row>
        <row r="270">
          <cell r="A270" t="str">
            <v>구각64</v>
          </cell>
          <cell r="B270" t="str">
            <v>구조용 각관</v>
          </cell>
          <cell r="C270" t="str">
            <v>60x 40,3t</v>
          </cell>
          <cell r="D270" t="str">
            <v>m</v>
          </cell>
          <cell r="E270">
            <v>2004</v>
          </cell>
          <cell r="H270">
            <v>64</v>
          </cell>
          <cell r="I270">
            <v>2004</v>
          </cell>
          <cell r="J270">
            <v>60</v>
          </cell>
          <cell r="K270">
            <v>2039</v>
          </cell>
          <cell r="L270">
            <v>4.12</v>
          </cell>
          <cell r="M270" t="str">
            <v>kg/m</v>
          </cell>
        </row>
        <row r="271">
          <cell r="A271" t="str">
            <v>ㄷ형74</v>
          </cell>
          <cell r="B271" t="str">
            <v>ㄷ형강</v>
          </cell>
          <cell r="C271" t="str">
            <v>75x 40,5t</v>
          </cell>
          <cell r="D271" t="str">
            <v>kg</v>
          </cell>
          <cell r="E271">
            <v>380</v>
          </cell>
          <cell r="H271">
            <v>45</v>
          </cell>
          <cell r="I271">
            <v>380</v>
          </cell>
          <cell r="J271">
            <v>46</v>
          </cell>
          <cell r="K271">
            <v>395</v>
          </cell>
          <cell r="L271">
            <v>6.92</v>
          </cell>
          <cell r="M271" t="str">
            <v>kg/m</v>
          </cell>
        </row>
        <row r="272">
          <cell r="A272" t="str">
            <v>ㄷ형15</v>
          </cell>
          <cell r="B272" t="str">
            <v>ㄷ형강</v>
          </cell>
          <cell r="C272" t="str">
            <v>100x 50,5t</v>
          </cell>
          <cell r="D272" t="str">
            <v>kg</v>
          </cell>
          <cell r="E272">
            <v>380</v>
          </cell>
          <cell r="H272">
            <v>45</v>
          </cell>
          <cell r="I272">
            <v>380</v>
          </cell>
          <cell r="J272">
            <v>46</v>
          </cell>
          <cell r="K272">
            <v>395</v>
          </cell>
          <cell r="L272">
            <v>9.36</v>
          </cell>
          <cell r="M272" t="str">
            <v>kg/m</v>
          </cell>
        </row>
        <row r="273">
          <cell r="A273" t="str">
            <v>ㄷ형15575</v>
          </cell>
          <cell r="B273" t="str">
            <v>ㄷ형강</v>
          </cell>
          <cell r="C273" t="str">
            <v>100x50x5,7.5t</v>
          </cell>
          <cell r="D273" t="str">
            <v>kg</v>
          </cell>
          <cell r="E273">
            <v>380</v>
          </cell>
          <cell r="H273">
            <v>45</v>
          </cell>
          <cell r="I273">
            <v>380</v>
          </cell>
          <cell r="J273">
            <v>46</v>
          </cell>
          <cell r="K273">
            <v>395</v>
          </cell>
          <cell r="M273" t="str">
            <v>kg/m</v>
          </cell>
        </row>
        <row r="274">
          <cell r="A274" t="str">
            <v>볼트20</v>
          </cell>
          <cell r="B274" t="str">
            <v>볼트</v>
          </cell>
          <cell r="C274" t="str">
            <v>20</v>
          </cell>
          <cell r="D274" t="str">
            <v>개</v>
          </cell>
          <cell r="E274">
            <v>78</v>
          </cell>
          <cell r="I274">
            <v>78</v>
          </cell>
          <cell r="K274">
            <v>78</v>
          </cell>
        </row>
        <row r="275">
          <cell r="A275" t="str">
            <v>육너10</v>
          </cell>
          <cell r="B275" t="str">
            <v>육각너트</v>
          </cell>
          <cell r="C275" t="str">
            <v>10mm,냉간</v>
          </cell>
          <cell r="D275" t="str">
            <v>개</v>
          </cell>
          <cell r="E275">
            <v>13.2</v>
          </cell>
          <cell r="H275">
            <v>96</v>
          </cell>
          <cell r="I275">
            <v>13.9</v>
          </cell>
          <cell r="K275">
            <v>13.2</v>
          </cell>
        </row>
        <row r="276">
          <cell r="A276" t="str">
            <v>와셔12</v>
          </cell>
          <cell r="B276" t="str">
            <v>와셔</v>
          </cell>
          <cell r="C276" t="str">
            <v>M12</v>
          </cell>
          <cell r="D276" t="str">
            <v>개</v>
          </cell>
          <cell r="E276">
            <v>5.4</v>
          </cell>
          <cell r="H276">
            <v>99</v>
          </cell>
          <cell r="I276">
            <v>5.4</v>
          </cell>
          <cell r="J276">
            <v>80</v>
          </cell>
          <cell r="K276">
            <v>35</v>
          </cell>
        </row>
        <row r="277">
          <cell r="A277" t="str">
            <v>볼너S8</v>
          </cell>
          <cell r="B277" t="str">
            <v>볼트&amp; 너트</v>
          </cell>
          <cell r="C277" t="str">
            <v>STS,M 8,25mm,+와셔2</v>
          </cell>
          <cell r="D277" t="str">
            <v>SET</v>
          </cell>
          <cell r="E277">
            <v>113.6</v>
          </cell>
          <cell r="H277" t="str">
            <v>93,98,99</v>
          </cell>
          <cell r="I277">
            <v>113.6</v>
          </cell>
          <cell r="J277" t="str">
            <v>74,79</v>
          </cell>
          <cell r="K277">
            <v>113.6</v>
          </cell>
        </row>
        <row r="278">
          <cell r="A278" t="str">
            <v>볼너S¾</v>
          </cell>
          <cell r="B278" t="str">
            <v>볼트&amp; 너트</v>
          </cell>
          <cell r="C278" t="str">
            <v>STS ¾"x4",STS,+와셔2</v>
          </cell>
          <cell r="D278" t="str">
            <v>SET</v>
          </cell>
          <cell r="E278">
            <v>1655</v>
          </cell>
          <cell r="H278" t="str">
            <v>93,98,99</v>
          </cell>
          <cell r="I278">
            <v>1655</v>
          </cell>
          <cell r="K278">
            <v>1655</v>
          </cell>
        </row>
        <row r="279">
          <cell r="A279" t="str">
            <v>볼너27</v>
          </cell>
          <cell r="B279" t="str">
            <v>볼트&amp; 너트</v>
          </cell>
          <cell r="C279" t="str">
            <v>27mm,STS,+와셔2</v>
          </cell>
          <cell r="D279" t="str">
            <v>SET</v>
          </cell>
          <cell r="E279">
            <v>2830</v>
          </cell>
          <cell r="L279">
            <v>2830</v>
          </cell>
          <cell r="M279">
            <v>2830</v>
          </cell>
        </row>
        <row r="280">
          <cell r="A280" t="str">
            <v>볼너620</v>
          </cell>
          <cell r="B280" t="str">
            <v>볼트&amp; 너트</v>
          </cell>
          <cell r="C280" t="str">
            <v>M6 x L20</v>
          </cell>
          <cell r="D280" t="str">
            <v>개</v>
          </cell>
          <cell r="E280">
            <v>10.1</v>
          </cell>
          <cell r="H280">
            <v>92</v>
          </cell>
          <cell r="I280">
            <v>19</v>
          </cell>
          <cell r="J280">
            <v>73</v>
          </cell>
          <cell r="K280">
            <v>10.1</v>
          </cell>
        </row>
        <row r="281">
          <cell r="A281" t="str">
            <v>볼너12100</v>
          </cell>
          <cell r="B281" t="str">
            <v>볼트&amp; 너트</v>
          </cell>
          <cell r="C281" t="str">
            <v>M12 x L100</v>
          </cell>
          <cell r="D281" t="str">
            <v>개</v>
          </cell>
          <cell r="E281">
            <v>115</v>
          </cell>
          <cell r="H281">
            <v>92</v>
          </cell>
          <cell r="I281">
            <v>173</v>
          </cell>
          <cell r="J281">
            <v>73</v>
          </cell>
          <cell r="K281">
            <v>115</v>
          </cell>
        </row>
        <row r="282">
          <cell r="A282" t="str">
            <v>볼너12150</v>
          </cell>
          <cell r="B282" t="str">
            <v>볼트&amp; 너트</v>
          </cell>
          <cell r="C282" t="str">
            <v>M12 x L150</v>
          </cell>
          <cell r="D282" t="str">
            <v>개</v>
          </cell>
          <cell r="E282">
            <v>154</v>
          </cell>
          <cell r="H282">
            <v>92</v>
          </cell>
          <cell r="I282">
            <v>212</v>
          </cell>
          <cell r="J282">
            <v>73</v>
          </cell>
          <cell r="K282">
            <v>154</v>
          </cell>
        </row>
        <row r="283">
          <cell r="A283" t="str">
            <v>볼너S1670</v>
          </cell>
          <cell r="B283" t="str">
            <v>볼트&amp; 너트</v>
          </cell>
          <cell r="C283" t="str">
            <v>STS M16x70,+와셔2</v>
          </cell>
          <cell r="D283" t="str">
            <v>SET</v>
          </cell>
          <cell r="E283">
            <v>823</v>
          </cell>
          <cell r="H283" t="str">
            <v>93,98,99</v>
          </cell>
          <cell r="I283">
            <v>838</v>
          </cell>
          <cell r="J283" t="str">
            <v>76,79,80</v>
          </cell>
          <cell r="K283">
            <v>823</v>
          </cell>
        </row>
        <row r="284">
          <cell r="A284" t="str">
            <v>볼너S1675</v>
          </cell>
          <cell r="B284" t="str">
            <v>볼트&amp; 너트</v>
          </cell>
          <cell r="C284" t="str">
            <v>STS M16x75,+와셔2</v>
          </cell>
          <cell r="D284" t="str">
            <v>SET</v>
          </cell>
          <cell r="E284">
            <v>851</v>
          </cell>
          <cell r="H284" t="str">
            <v>93,98,99</v>
          </cell>
          <cell r="I284">
            <v>892</v>
          </cell>
          <cell r="J284" t="str">
            <v>76,79,80</v>
          </cell>
          <cell r="K284">
            <v>851</v>
          </cell>
        </row>
        <row r="285">
          <cell r="A285" t="str">
            <v>볼너S2090</v>
          </cell>
          <cell r="B285" t="str">
            <v>볼트&amp; 너트</v>
          </cell>
          <cell r="C285" t="str">
            <v>STS M20x90,+와셔2</v>
          </cell>
          <cell r="D285" t="str">
            <v>SET</v>
          </cell>
          <cell r="E285">
            <v>1371</v>
          </cell>
          <cell r="H285" t="str">
            <v>93,98,99</v>
          </cell>
          <cell r="I285">
            <v>1664</v>
          </cell>
          <cell r="J285" t="str">
            <v>76,79,80</v>
          </cell>
          <cell r="K285">
            <v>1371</v>
          </cell>
        </row>
        <row r="286">
          <cell r="A286" t="str">
            <v>볼너S24100</v>
          </cell>
          <cell r="B286" t="str">
            <v>볼트&amp; 너트</v>
          </cell>
          <cell r="C286" t="str">
            <v>STS M24x100,+와셔2</v>
          </cell>
          <cell r="D286" t="str">
            <v>SET</v>
          </cell>
          <cell r="E286">
            <v>6200</v>
          </cell>
          <cell r="L286">
            <v>6200</v>
          </cell>
          <cell r="N286" t="str">
            <v>고성산업</v>
          </cell>
        </row>
        <row r="287">
          <cell r="A287" t="str">
            <v>볼너S27120</v>
          </cell>
          <cell r="B287" t="str">
            <v>볼트&amp; 너트</v>
          </cell>
          <cell r="C287" t="str">
            <v>STS M27x120,+와셔2</v>
          </cell>
          <cell r="D287" t="str">
            <v>SET</v>
          </cell>
          <cell r="E287">
            <v>10100</v>
          </cell>
          <cell r="L287">
            <v>10100</v>
          </cell>
          <cell r="N287" t="str">
            <v>고성산업</v>
          </cell>
        </row>
        <row r="288">
          <cell r="A288" t="str">
            <v>볼너S30135</v>
          </cell>
          <cell r="B288" t="str">
            <v>볼트&amp; 너트</v>
          </cell>
          <cell r="C288" t="str">
            <v>STS M30x135,+와셔2</v>
          </cell>
          <cell r="D288" t="str">
            <v>SET</v>
          </cell>
          <cell r="E288">
            <v>12630</v>
          </cell>
          <cell r="L288">
            <v>12630</v>
          </cell>
          <cell r="N288" t="str">
            <v>고성산업</v>
          </cell>
        </row>
        <row r="289">
          <cell r="A289" t="str">
            <v>볼너S33150</v>
          </cell>
          <cell r="B289" t="str">
            <v>볼트&amp; 너트</v>
          </cell>
          <cell r="C289" t="str">
            <v>STS M33x150,+와셔2</v>
          </cell>
          <cell r="D289" t="str">
            <v>SET</v>
          </cell>
          <cell r="E289">
            <v>16970</v>
          </cell>
          <cell r="L289">
            <v>16970</v>
          </cell>
          <cell r="N289" t="str">
            <v>고성산업</v>
          </cell>
        </row>
        <row r="290">
          <cell r="A290" t="str">
            <v>볼너S33160</v>
          </cell>
          <cell r="B290" t="str">
            <v>볼트&amp; 너트</v>
          </cell>
          <cell r="C290" t="str">
            <v>STS M33x160,+와셔2</v>
          </cell>
          <cell r="D290" t="str">
            <v>SET</v>
          </cell>
          <cell r="E290">
            <v>17450</v>
          </cell>
          <cell r="L290">
            <v>17450</v>
          </cell>
          <cell r="N290" t="str">
            <v>고성산업</v>
          </cell>
        </row>
        <row r="291">
          <cell r="A291" t="str">
            <v>볼너H1650</v>
          </cell>
          <cell r="B291" t="str">
            <v>볼트&amp; 너트(고장력)</v>
          </cell>
          <cell r="C291" t="str">
            <v>H.S.B M16x50,+와셔2</v>
          </cell>
          <cell r="D291" t="str">
            <v>SET</v>
          </cell>
          <cell r="E291">
            <v>253</v>
          </cell>
          <cell r="H291" t="str">
            <v>93,98,99</v>
          </cell>
          <cell r="I291">
            <v>253</v>
          </cell>
          <cell r="J291" t="str">
            <v>76,79,80</v>
          </cell>
          <cell r="K291">
            <v>297</v>
          </cell>
        </row>
        <row r="292">
          <cell r="A292" t="str">
            <v>볼너H1655</v>
          </cell>
          <cell r="B292" t="str">
            <v>볼트&amp; 너트(고장력)</v>
          </cell>
          <cell r="C292" t="str">
            <v>H.S.B M16x55,+와셔2</v>
          </cell>
          <cell r="D292" t="str">
            <v>SET</v>
          </cell>
          <cell r="E292">
            <v>262</v>
          </cell>
          <cell r="H292" t="str">
            <v>93,98,99</v>
          </cell>
          <cell r="I292">
            <v>262</v>
          </cell>
          <cell r="J292" t="str">
            <v>76,79,80</v>
          </cell>
          <cell r="K292">
            <v>306</v>
          </cell>
        </row>
        <row r="293">
          <cell r="A293" t="str">
            <v>볼너H1660</v>
          </cell>
          <cell r="B293" t="str">
            <v>볼트&amp; 너트(고장력)</v>
          </cell>
          <cell r="C293" t="str">
            <v>H.S.B M16x60,+와셔2</v>
          </cell>
          <cell r="D293" t="str">
            <v>SET</v>
          </cell>
          <cell r="E293">
            <v>270</v>
          </cell>
          <cell r="H293" t="str">
            <v>93,98,99</v>
          </cell>
          <cell r="I293">
            <v>270</v>
          </cell>
          <cell r="J293" t="str">
            <v>76,79,80</v>
          </cell>
          <cell r="K293">
            <v>315</v>
          </cell>
        </row>
        <row r="294">
          <cell r="A294" t="str">
            <v>볼너H1665</v>
          </cell>
          <cell r="B294" t="str">
            <v>볼트&amp; 너트(고장력)</v>
          </cell>
          <cell r="C294" t="str">
            <v>H.S.B M16x65,+와셔2</v>
          </cell>
          <cell r="D294" t="str">
            <v>SET</v>
          </cell>
          <cell r="E294">
            <v>280</v>
          </cell>
          <cell r="H294" t="str">
            <v>93,98,99</v>
          </cell>
          <cell r="I294">
            <v>280</v>
          </cell>
          <cell r="J294" t="str">
            <v>76,79,80</v>
          </cell>
          <cell r="K294">
            <v>851</v>
          </cell>
        </row>
        <row r="295">
          <cell r="A295" t="str">
            <v>볼너H161400</v>
          </cell>
          <cell r="B295" t="str">
            <v>볼트&amp; 너트(고장력)</v>
          </cell>
          <cell r="C295" t="str">
            <v>H.S.B M16x1400,+와셔2</v>
          </cell>
          <cell r="D295" t="str">
            <v>SET</v>
          </cell>
          <cell r="E295">
            <v>851</v>
          </cell>
          <cell r="H295" t="str">
            <v>93,98,99</v>
          </cell>
          <cell r="J295" t="str">
            <v>76,79,80</v>
          </cell>
          <cell r="K295">
            <v>851</v>
          </cell>
        </row>
        <row r="296">
          <cell r="A296" t="str">
            <v>볼너H2050</v>
          </cell>
          <cell r="B296" t="str">
            <v>볼트&amp; 너트(고장력)</v>
          </cell>
          <cell r="C296" t="str">
            <v>H.S.B M20x50,+와셔2</v>
          </cell>
          <cell r="D296" t="str">
            <v>SET</v>
          </cell>
          <cell r="E296">
            <v>403</v>
          </cell>
          <cell r="H296" t="str">
            <v>93,98,99</v>
          </cell>
          <cell r="I296">
            <v>403</v>
          </cell>
          <cell r="J296" t="str">
            <v>76,79,80</v>
          </cell>
          <cell r="K296">
            <v>499</v>
          </cell>
        </row>
        <row r="297">
          <cell r="A297" t="str">
            <v>볼너H2055</v>
          </cell>
          <cell r="B297" t="str">
            <v>볼트&amp; 너트(고장력)</v>
          </cell>
          <cell r="C297" t="str">
            <v>H.S.B M20x55,+와셔2</v>
          </cell>
          <cell r="D297" t="str">
            <v>SET</v>
          </cell>
          <cell r="E297">
            <v>415</v>
          </cell>
          <cell r="H297" t="str">
            <v>93,98,99</v>
          </cell>
          <cell r="I297">
            <v>415</v>
          </cell>
          <cell r="J297" t="str">
            <v>76,79,80</v>
          </cell>
          <cell r="K297">
            <v>513</v>
          </cell>
        </row>
        <row r="298">
          <cell r="A298" t="str">
            <v>볼너H2060</v>
          </cell>
          <cell r="B298" t="str">
            <v>볼트&amp; 너트(고장력)</v>
          </cell>
          <cell r="C298" t="str">
            <v>H.S.B M20x60,+와셔2</v>
          </cell>
          <cell r="D298" t="str">
            <v>SET</v>
          </cell>
          <cell r="E298">
            <v>429</v>
          </cell>
          <cell r="H298" t="str">
            <v>93,98,99</v>
          </cell>
          <cell r="I298">
            <v>429</v>
          </cell>
          <cell r="J298" t="str">
            <v>76,79,80</v>
          </cell>
          <cell r="K298">
            <v>527</v>
          </cell>
        </row>
        <row r="299">
          <cell r="A299" t="str">
            <v>볼너H2065</v>
          </cell>
          <cell r="B299" t="str">
            <v>볼트&amp; 너트(고장력)</v>
          </cell>
          <cell r="C299" t="str">
            <v>H.S.B M20x65,+와셔2</v>
          </cell>
          <cell r="D299" t="str">
            <v>SET</v>
          </cell>
          <cell r="E299">
            <v>441</v>
          </cell>
          <cell r="H299" t="str">
            <v>93,98,99</v>
          </cell>
          <cell r="I299">
            <v>441</v>
          </cell>
          <cell r="J299" t="str">
            <v>76,79,80</v>
          </cell>
          <cell r="K299">
            <v>542</v>
          </cell>
        </row>
        <row r="300">
          <cell r="A300" t="str">
            <v>볼너H2075</v>
          </cell>
          <cell r="B300" t="str">
            <v>볼트&amp; 너트(고장력)</v>
          </cell>
          <cell r="C300" t="str">
            <v>H.S.B M20x75,+와셔2</v>
          </cell>
          <cell r="D300" t="str">
            <v>SET</v>
          </cell>
          <cell r="E300">
            <v>466</v>
          </cell>
          <cell r="H300" t="str">
            <v>93,98,99</v>
          </cell>
          <cell r="I300">
            <v>466</v>
          </cell>
          <cell r="J300" t="str">
            <v>76,79,80</v>
          </cell>
          <cell r="K300">
            <v>569</v>
          </cell>
        </row>
        <row r="301">
          <cell r="A301" t="str">
            <v>앵볼S16350</v>
          </cell>
          <cell r="B301" t="str">
            <v>앵커볼트&amp; 너트</v>
          </cell>
          <cell r="C301" t="str">
            <v>STS M16x350,+와셔2</v>
          </cell>
          <cell r="D301" t="str">
            <v>SET</v>
          </cell>
          <cell r="E301">
            <v>2018</v>
          </cell>
          <cell r="J301" t="str">
            <v>76,79,80</v>
          </cell>
          <cell r="K301">
            <v>2018</v>
          </cell>
        </row>
        <row r="302">
          <cell r="A302" t="str">
            <v>앵볼S20400</v>
          </cell>
          <cell r="B302" t="str">
            <v>앵커볼트&amp; 너트</v>
          </cell>
          <cell r="C302" t="str">
            <v>STS M20x400,+와셔2</v>
          </cell>
          <cell r="D302" t="str">
            <v>SET</v>
          </cell>
          <cell r="E302">
            <v>3056</v>
          </cell>
          <cell r="J302" t="str">
            <v>76,79,80</v>
          </cell>
          <cell r="K302">
            <v>3056</v>
          </cell>
        </row>
        <row r="303">
          <cell r="A303" t="str">
            <v>앵볼24</v>
          </cell>
          <cell r="B303" t="str">
            <v>앵커볼트</v>
          </cell>
          <cell r="C303" t="str">
            <v>M24,1000mm</v>
          </cell>
          <cell r="D303" t="str">
            <v>개</v>
          </cell>
          <cell r="E303">
            <v>851</v>
          </cell>
          <cell r="H303" t="str">
            <v>93,98,99</v>
          </cell>
          <cell r="I303">
            <v>892</v>
          </cell>
          <cell r="J303" t="str">
            <v>76,79,80</v>
          </cell>
          <cell r="K303">
            <v>851</v>
          </cell>
        </row>
        <row r="304">
          <cell r="A304" t="str">
            <v>앵볼10</v>
          </cell>
          <cell r="B304" t="str">
            <v>앵커볼트</v>
          </cell>
          <cell r="C304" t="str">
            <v>M10,400mm</v>
          </cell>
          <cell r="D304" t="str">
            <v>개</v>
          </cell>
          <cell r="E304">
            <v>140</v>
          </cell>
          <cell r="H304">
            <v>94</v>
          </cell>
          <cell r="I304">
            <v>140</v>
          </cell>
          <cell r="J304">
            <v>76</v>
          </cell>
          <cell r="K304">
            <v>396</v>
          </cell>
        </row>
        <row r="305">
          <cell r="A305" t="str">
            <v>앵볼16</v>
          </cell>
          <cell r="B305" t="str">
            <v>앵커볼트</v>
          </cell>
          <cell r="C305" t="str">
            <v>M16,150mm</v>
          </cell>
          <cell r="D305" t="str">
            <v>개</v>
          </cell>
          <cell r="E305">
            <v>880</v>
          </cell>
          <cell r="H305">
            <v>94</v>
          </cell>
          <cell r="I305">
            <v>880</v>
          </cell>
          <cell r="J305">
            <v>77</v>
          </cell>
          <cell r="K305">
            <v>880</v>
          </cell>
        </row>
        <row r="306">
          <cell r="A306" t="str">
            <v>스앵볼10</v>
          </cell>
          <cell r="B306" t="str">
            <v>스트롱앵커볼트</v>
          </cell>
          <cell r="C306" t="str">
            <v>M10(⅜")</v>
          </cell>
          <cell r="D306" t="str">
            <v>개</v>
          </cell>
          <cell r="E306">
            <v>43</v>
          </cell>
          <cell r="H306">
            <v>97</v>
          </cell>
          <cell r="I306">
            <v>43</v>
          </cell>
          <cell r="J306">
            <v>77</v>
          </cell>
          <cell r="K306">
            <v>50</v>
          </cell>
        </row>
        <row r="307">
          <cell r="A307" t="str">
            <v>스앵볼12</v>
          </cell>
          <cell r="B307" t="str">
            <v>스트롱앵커볼트</v>
          </cell>
          <cell r="C307" t="str">
            <v>M12(½")</v>
          </cell>
          <cell r="D307" t="str">
            <v>개</v>
          </cell>
          <cell r="E307">
            <v>72</v>
          </cell>
          <cell r="H307">
            <v>97</v>
          </cell>
          <cell r="I307">
            <v>72</v>
          </cell>
          <cell r="J307">
            <v>77</v>
          </cell>
          <cell r="K307">
            <v>110</v>
          </cell>
        </row>
        <row r="308">
          <cell r="A308" t="str">
            <v>케앵10</v>
          </cell>
          <cell r="B308" t="str">
            <v>케미칼 앵커</v>
          </cell>
          <cell r="C308" t="str">
            <v>M10,130mm</v>
          </cell>
          <cell r="D308" t="str">
            <v>SET</v>
          </cell>
          <cell r="E308">
            <v>700</v>
          </cell>
          <cell r="H308">
            <v>95</v>
          </cell>
          <cell r="I308">
            <v>1100</v>
          </cell>
          <cell r="J308">
            <v>77</v>
          </cell>
          <cell r="K308">
            <v>700</v>
          </cell>
        </row>
        <row r="309">
          <cell r="A309" t="str">
            <v>U볼S30415</v>
          </cell>
          <cell r="B309" t="str">
            <v>U-볼트&amp; 너트</v>
          </cell>
          <cell r="C309" t="str">
            <v>STS304 15A,+와셔2</v>
          </cell>
          <cell r="D309" t="str">
            <v>SET</v>
          </cell>
          <cell r="E309">
            <v>386.4</v>
          </cell>
          <cell r="H309" t="str">
            <v>94,98,99</v>
          </cell>
          <cell r="I309">
            <v>386.4</v>
          </cell>
          <cell r="J309" t="str">
            <v>78,79,80</v>
          </cell>
          <cell r="K309">
            <v>414.5</v>
          </cell>
        </row>
        <row r="310">
          <cell r="A310" t="str">
            <v>U볼S30420</v>
          </cell>
          <cell r="B310" t="str">
            <v>U-볼트&amp; 너트</v>
          </cell>
          <cell r="C310" t="str">
            <v>STS304 20A,+와셔2</v>
          </cell>
          <cell r="D310" t="str">
            <v>SET</v>
          </cell>
          <cell r="E310">
            <v>399.9</v>
          </cell>
          <cell r="H310" t="str">
            <v>94,98,99</v>
          </cell>
          <cell r="I310">
            <v>399.9</v>
          </cell>
          <cell r="J310" t="str">
            <v>78,79,80</v>
          </cell>
          <cell r="K310">
            <v>428</v>
          </cell>
        </row>
        <row r="311">
          <cell r="A311" t="str">
            <v>U볼S30450</v>
          </cell>
          <cell r="B311" t="str">
            <v>U-볼트&amp; 너트</v>
          </cell>
          <cell r="C311" t="str">
            <v>STS304 50A,+와셔2</v>
          </cell>
          <cell r="D311" t="str">
            <v>SET</v>
          </cell>
          <cell r="E311">
            <v>548.4</v>
          </cell>
          <cell r="H311" t="str">
            <v>94,98,99</v>
          </cell>
          <cell r="I311">
            <v>548.4</v>
          </cell>
          <cell r="J311" t="str">
            <v>78,79,80</v>
          </cell>
          <cell r="K311">
            <v>594.5</v>
          </cell>
        </row>
        <row r="312">
          <cell r="A312" t="str">
            <v>U볼S304100</v>
          </cell>
          <cell r="B312" t="str">
            <v>U-볼트&amp; 너트</v>
          </cell>
          <cell r="C312" t="str">
            <v>STS304 100A,+와셔2</v>
          </cell>
          <cell r="D312" t="str">
            <v>SET</v>
          </cell>
          <cell r="E312">
            <v>2428</v>
          </cell>
          <cell r="H312" t="str">
            <v>94,98,99</v>
          </cell>
          <cell r="I312">
            <v>2428</v>
          </cell>
          <cell r="J312" t="str">
            <v>78,79,80</v>
          </cell>
          <cell r="K312">
            <v>2731</v>
          </cell>
        </row>
        <row r="313">
          <cell r="A313" t="str">
            <v>U볼538</v>
          </cell>
          <cell r="B313" t="str">
            <v>U-볼트&amp; 너트</v>
          </cell>
          <cell r="C313" t="str">
            <v>5" x ⅜"</v>
          </cell>
          <cell r="D313" t="str">
            <v>개</v>
          </cell>
          <cell r="E313">
            <v>43</v>
          </cell>
          <cell r="H313">
            <v>97</v>
          </cell>
          <cell r="I313">
            <v>43</v>
          </cell>
          <cell r="J313">
            <v>77</v>
          </cell>
          <cell r="K313">
            <v>50</v>
          </cell>
        </row>
        <row r="314">
          <cell r="A314" t="str">
            <v>U볼M65</v>
          </cell>
          <cell r="B314" t="str">
            <v>U-볼트&amp; 너트</v>
          </cell>
          <cell r="C314" t="str">
            <v>M65</v>
          </cell>
          <cell r="D314" t="str">
            <v>개</v>
          </cell>
          <cell r="E314">
            <v>151</v>
          </cell>
          <cell r="H314">
            <v>94</v>
          </cell>
          <cell r="I314">
            <v>151</v>
          </cell>
          <cell r="J314">
            <v>78</v>
          </cell>
          <cell r="K314">
            <v>224</v>
          </cell>
        </row>
        <row r="315">
          <cell r="A315" t="str">
            <v>U볼M80</v>
          </cell>
          <cell r="B315" t="str">
            <v>U-볼트&amp; 너트</v>
          </cell>
          <cell r="C315" t="str">
            <v>M80</v>
          </cell>
          <cell r="D315" t="str">
            <v>개</v>
          </cell>
          <cell r="E315">
            <v>164</v>
          </cell>
          <cell r="H315">
            <v>94</v>
          </cell>
          <cell r="I315">
            <v>164</v>
          </cell>
          <cell r="J315">
            <v>78</v>
          </cell>
          <cell r="K315">
            <v>224</v>
          </cell>
        </row>
        <row r="316">
          <cell r="A316" t="str">
            <v>U볼M100</v>
          </cell>
          <cell r="B316" t="str">
            <v>U-볼트&amp; 너트</v>
          </cell>
          <cell r="C316" t="str">
            <v>M100</v>
          </cell>
          <cell r="D316" t="str">
            <v>개</v>
          </cell>
          <cell r="E316">
            <v>290</v>
          </cell>
          <cell r="H316">
            <v>94</v>
          </cell>
          <cell r="I316">
            <v>290</v>
          </cell>
          <cell r="J316">
            <v>78</v>
          </cell>
          <cell r="K316">
            <v>299</v>
          </cell>
        </row>
        <row r="317">
          <cell r="A317" t="str">
            <v>U볼M20절</v>
          </cell>
          <cell r="B317" t="str">
            <v>U-볼트&amp; 너트(절연)</v>
          </cell>
          <cell r="C317" t="str">
            <v>M20</v>
          </cell>
          <cell r="D317" t="str">
            <v>개</v>
          </cell>
          <cell r="E317">
            <v>374</v>
          </cell>
          <cell r="H317">
            <v>78</v>
          </cell>
          <cell r="I317">
            <v>374</v>
          </cell>
        </row>
        <row r="318">
          <cell r="A318" t="str">
            <v>U볼M25절</v>
          </cell>
          <cell r="B318" t="str">
            <v>U-볼트&amp; 너트(절연)</v>
          </cell>
          <cell r="C318" t="str">
            <v>M25</v>
          </cell>
          <cell r="D318" t="str">
            <v>개</v>
          </cell>
          <cell r="E318">
            <v>404</v>
          </cell>
          <cell r="H318">
            <v>78</v>
          </cell>
          <cell r="I318">
            <v>404</v>
          </cell>
        </row>
        <row r="319">
          <cell r="A319" t="str">
            <v>U볼M32절</v>
          </cell>
          <cell r="B319" t="str">
            <v>U-볼트&amp; 너트(절연)</v>
          </cell>
          <cell r="C319" t="str">
            <v>M32</v>
          </cell>
          <cell r="D319" t="str">
            <v>개</v>
          </cell>
          <cell r="E319">
            <v>474</v>
          </cell>
          <cell r="H319">
            <v>78</v>
          </cell>
          <cell r="I319">
            <v>474</v>
          </cell>
        </row>
        <row r="320">
          <cell r="A320" t="str">
            <v>U볼M40절</v>
          </cell>
          <cell r="B320" t="str">
            <v>U-볼트&amp; 너트(절연)</v>
          </cell>
          <cell r="C320" t="str">
            <v>M40</v>
          </cell>
          <cell r="D320" t="str">
            <v>개</v>
          </cell>
          <cell r="E320">
            <v>544</v>
          </cell>
          <cell r="H320">
            <v>78</v>
          </cell>
          <cell r="I320">
            <v>544</v>
          </cell>
        </row>
        <row r="321">
          <cell r="A321" t="str">
            <v>U볼M50절</v>
          </cell>
          <cell r="B321" t="str">
            <v>U-볼트&amp; 너트(절연)</v>
          </cell>
          <cell r="C321" t="str">
            <v>M50</v>
          </cell>
          <cell r="D321" t="str">
            <v>개</v>
          </cell>
          <cell r="E321">
            <v>724</v>
          </cell>
          <cell r="H321">
            <v>78</v>
          </cell>
          <cell r="I321">
            <v>724</v>
          </cell>
        </row>
        <row r="322">
          <cell r="A322" t="str">
            <v>U볼M65절</v>
          </cell>
          <cell r="B322" t="str">
            <v>U-볼트&amp; 너트(절연)</v>
          </cell>
          <cell r="C322" t="str">
            <v>M65</v>
          </cell>
          <cell r="D322" t="str">
            <v>개</v>
          </cell>
          <cell r="E322">
            <v>924</v>
          </cell>
          <cell r="H322">
            <v>78</v>
          </cell>
          <cell r="I322">
            <v>924</v>
          </cell>
        </row>
        <row r="323">
          <cell r="A323" t="str">
            <v>U볼M100절</v>
          </cell>
          <cell r="B323" t="str">
            <v>U-볼트&amp; 너트(절연)</v>
          </cell>
          <cell r="C323" t="str">
            <v>M100</v>
          </cell>
          <cell r="D323" t="str">
            <v>개</v>
          </cell>
          <cell r="E323">
            <v>910</v>
          </cell>
          <cell r="H323">
            <v>78</v>
          </cell>
          <cell r="I323">
            <v>910</v>
          </cell>
        </row>
        <row r="324">
          <cell r="A324" t="str">
            <v>달볼9</v>
          </cell>
          <cell r="B324" t="str">
            <v>달대볼트</v>
          </cell>
          <cell r="C324" t="str">
            <v>Φ9*1m 방청도장</v>
          </cell>
          <cell r="D324" t="str">
            <v>개</v>
          </cell>
          <cell r="E324">
            <v>280</v>
          </cell>
          <cell r="F324">
            <v>357</v>
          </cell>
          <cell r="G324">
            <v>280</v>
          </cell>
          <cell r="H324">
            <v>350</v>
          </cell>
          <cell r="I324">
            <v>482</v>
          </cell>
        </row>
        <row r="325">
          <cell r="A325" t="str">
            <v>달볼101000</v>
          </cell>
          <cell r="B325" t="str">
            <v>달대볼트</v>
          </cell>
          <cell r="C325" t="str">
            <v>M10 x L1000</v>
          </cell>
          <cell r="D325" t="str">
            <v>개</v>
          </cell>
          <cell r="E325">
            <v>275</v>
          </cell>
          <cell r="H325">
            <v>93</v>
          </cell>
          <cell r="I325">
            <v>275</v>
          </cell>
          <cell r="J325">
            <v>78</v>
          </cell>
          <cell r="K325">
            <v>466</v>
          </cell>
        </row>
        <row r="326">
          <cell r="A326" t="str">
            <v>달볼121000</v>
          </cell>
          <cell r="B326" t="str">
            <v>달대볼트</v>
          </cell>
          <cell r="C326" t="str">
            <v>M12 x L1000</v>
          </cell>
          <cell r="D326" t="str">
            <v>개</v>
          </cell>
          <cell r="E326">
            <v>410</v>
          </cell>
          <cell r="H326">
            <v>93</v>
          </cell>
          <cell r="I326">
            <v>410</v>
          </cell>
          <cell r="J326">
            <v>78</v>
          </cell>
          <cell r="K326">
            <v>1025</v>
          </cell>
        </row>
        <row r="327">
          <cell r="A327" t="str">
            <v>동리벳4</v>
          </cell>
          <cell r="B327" t="str">
            <v>동리벳</v>
          </cell>
          <cell r="C327" t="str">
            <v>D4</v>
          </cell>
          <cell r="D327" t="str">
            <v>개</v>
          </cell>
          <cell r="E327">
            <v>8</v>
          </cell>
          <cell r="H327">
            <v>101</v>
          </cell>
          <cell r="I327">
            <v>8</v>
          </cell>
          <cell r="J327">
            <v>80</v>
          </cell>
          <cell r="K327">
            <v>15.4</v>
          </cell>
        </row>
        <row r="328">
          <cell r="A328" t="str">
            <v>고정핀</v>
          </cell>
          <cell r="B328" t="str">
            <v>고정핀</v>
          </cell>
          <cell r="D328" t="str">
            <v>개</v>
          </cell>
          <cell r="E328">
            <v>240</v>
          </cell>
          <cell r="J328">
            <v>793</v>
          </cell>
          <cell r="K328">
            <v>240</v>
          </cell>
        </row>
        <row r="329">
          <cell r="A329" t="str">
            <v>능형#2</v>
          </cell>
          <cell r="B329" t="str">
            <v>능형망</v>
          </cell>
          <cell r="C329" t="str">
            <v>#12,40mm</v>
          </cell>
          <cell r="D329" t="str">
            <v>㎡</v>
          </cell>
          <cell r="E329">
            <v>3770</v>
          </cell>
          <cell r="H329">
            <v>104</v>
          </cell>
          <cell r="I329">
            <v>4150</v>
          </cell>
          <cell r="J329">
            <v>84</v>
          </cell>
          <cell r="K329">
            <v>3770</v>
          </cell>
        </row>
        <row r="330">
          <cell r="A330" t="str">
            <v>알미방불</v>
          </cell>
          <cell r="B330" t="str">
            <v>알미늄미서기방충망</v>
          </cell>
          <cell r="C330" t="str">
            <v>불소코팅</v>
          </cell>
          <cell r="D330" t="str">
            <v>㎡</v>
          </cell>
          <cell r="E330">
            <v>27360</v>
          </cell>
          <cell r="H330">
            <v>367</v>
          </cell>
          <cell r="I330">
            <v>27360</v>
          </cell>
        </row>
        <row r="331">
          <cell r="A331" t="str">
            <v>스텐망3</v>
          </cell>
          <cell r="B331" t="str">
            <v>스텐레스망</v>
          </cell>
          <cell r="C331" t="str">
            <v>#3,Φ1.8,SUS304</v>
          </cell>
          <cell r="D331" t="str">
            <v>㎡</v>
          </cell>
          <cell r="E331">
            <v>18700</v>
          </cell>
          <cell r="H331">
            <v>108</v>
          </cell>
          <cell r="I331">
            <v>27470</v>
          </cell>
          <cell r="J331">
            <v>83</v>
          </cell>
          <cell r="K331">
            <v>18700</v>
          </cell>
        </row>
        <row r="332">
          <cell r="A332" t="str">
            <v>PE망</v>
          </cell>
          <cell r="B332" t="str">
            <v>PE메쉬망</v>
          </cell>
          <cell r="C332" t="str">
            <v>1.5m*100m</v>
          </cell>
          <cell r="D332" t="str">
            <v>㎡</v>
          </cell>
          <cell r="E332">
            <v>186</v>
          </cell>
          <cell r="J332">
            <v>117</v>
          </cell>
          <cell r="K332">
            <v>186</v>
          </cell>
        </row>
        <row r="333">
          <cell r="A333" t="str">
            <v>헤C60</v>
          </cell>
          <cell r="B333" t="str">
            <v>헤더 CONNECTOR</v>
          </cell>
          <cell r="C333" t="str">
            <v>600Ax200A,2구</v>
          </cell>
          <cell r="D333" t="str">
            <v>개</v>
          </cell>
          <cell r="E333">
            <v>600000</v>
          </cell>
          <cell r="I333">
            <v>600000</v>
          </cell>
          <cell r="K333">
            <v>600000</v>
          </cell>
        </row>
        <row r="334">
          <cell r="A334" t="str">
            <v>P캡40</v>
          </cell>
          <cell r="B334" t="str">
            <v>PE엔드 캡</v>
          </cell>
          <cell r="C334" t="str">
            <v>400A</v>
          </cell>
          <cell r="D334" t="str">
            <v>개</v>
          </cell>
          <cell r="E334">
            <v>112100</v>
          </cell>
          <cell r="H334">
            <v>555</v>
          </cell>
          <cell r="I334">
            <v>112100</v>
          </cell>
          <cell r="J334">
            <v>477</v>
          </cell>
          <cell r="K334">
            <v>112100</v>
          </cell>
        </row>
        <row r="335">
          <cell r="A335" t="str">
            <v>P캡20</v>
          </cell>
          <cell r="B335" t="str">
            <v>PE엔드 캡</v>
          </cell>
          <cell r="C335" t="str">
            <v>200A</v>
          </cell>
          <cell r="D335" t="str">
            <v>개</v>
          </cell>
          <cell r="E335">
            <v>19300</v>
          </cell>
          <cell r="H335">
            <v>551</v>
          </cell>
          <cell r="I335">
            <v>19300</v>
          </cell>
          <cell r="J335">
            <v>477</v>
          </cell>
          <cell r="K335">
            <v>19300</v>
          </cell>
        </row>
        <row r="336">
          <cell r="A336" t="str">
            <v>P캡06</v>
          </cell>
          <cell r="B336" t="str">
            <v>PE엔드 캡</v>
          </cell>
          <cell r="C336" t="str">
            <v>65A</v>
          </cell>
          <cell r="D336" t="str">
            <v>개</v>
          </cell>
          <cell r="E336">
            <v>5100</v>
          </cell>
          <cell r="H336">
            <v>553</v>
          </cell>
          <cell r="I336">
            <v>5100</v>
          </cell>
        </row>
        <row r="337">
          <cell r="A337" t="str">
            <v>스강캡63</v>
          </cell>
          <cell r="B337" t="str">
            <v>스테인레스 파이프 캡</v>
          </cell>
          <cell r="C337" t="str">
            <v>Φ63.5mm,STS304</v>
          </cell>
          <cell r="D337" t="str">
            <v>개</v>
          </cell>
          <cell r="E337">
            <v>450</v>
          </cell>
          <cell r="H337">
            <v>286</v>
          </cell>
          <cell r="I337">
            <v>450</v>
          </cell>
          <cell r="K337">
            <v>450</v>
          </cell>
        </row>
        <row r="338">
          <cell r="A338" t="str">
            <v>캡나사80</v>
          </cell>
          <cell r="B338" t="str">
            <v>CAP</v>
          </cell>
          <cell r="C338" t="str">
            <v>SPPS38(흑)SCH80,나사식</v>
          </cell>
          <cell r="D338" t="str">
            <v>개</v>
          </cell>
          <cell r="E338">
            <v>252</v>
          </cell>
          <cell r="H338">
            <v>479</v>
          </cell>
          <cell r="I338">
            <v>252</v>
          </cell>
          <cell r="J338">
            <v>428</v>
          </cell>
          <cell r="K338">
            <v>252</v>
          </cell>
        </row>
        <row r="339">
          <cell r="A339" t="str">
            <v>캡나사흑50</v>
          </cell>
          <cell r="B339" t="str">
            <v>흑캡(나사)</v>
          </cell>
          <cell r="C339" t="str">
            <v>D50</v>
          </cell>
          <cell r="D339" t="str">
            <v>개</v>
          </cell>
          <cell r="E339">
            <v>939</v>
          </cell>
          <cell r="H339">
            <v>479</v>
          </cell>
          <cell r="I339">
            <v>939</v>
          </cell>
          <cell r="J339">
            <v>428</v>
          </cell>
          <cell r="K339">
            <v>939</v>
          </cell>
        </row>
        <row r="340">
          <cell r="A340" t="str">
            <v>동캡15</v>
          </cell>
          <cell r="B340" t="str">
            <v>동캡</v>
          </cell>
          <cell r="C340" t="str">
            <v>15A</v>
          </cell>
          <cell r="D340" t="str">
            <v>개</v>
          </cell>
          <cell r="E340">
            <v>177</v>
          </cell>
          <cell r="H340">
            <v>503</v>
          </cell>
          <cell r="I340">
            <v>197</v>
          </cell>
          <cell r="J340">
            <v>445</v>
          </cell>
          <cell r="K340">
            <v>177</v>
          </cell>
        </row>
        <row r="341">
          <cell r="A341" t="str">
            <v>동캡20</v>
          </cell>
          <cell r="B341" t="str">
            <v>동캡</v>
          </cell>
          <cell r="C341" t="str">
            <v>20A</v>
          </cell>
          <cell r="D341" t="str">
            <v>개</v>
          </cell>
          <cell r="E341">
            <v>234</v>
          </cell>
          <cell r="H341">
            <v>503</v>
          </cell>
          <cell r="I341">
            <v>260</v>
          </cell>
          <cell r="J341">
            <v>445</v>
          </cell>
          <cell r="K341">
            <v>234</v>
          </cell>
        </row>
        <row r="342">
          <cell r="A342" t="str">
            <v>동캡25</v>
          </cell>
          <cell r="B342" t="str">
            <v>동캡</v>
          </cell>
          <cell r="C342" t="str">
            <v>25A</v>
          </cell>
          <cell r="D342" t="str">
            <v>개</v>
          </cell>
          <cell r="E342">
            <v>346</v>
          </cell>
          <cell r="H342">
            <v>503</v>
          </cell>
          <cell r="I342">
            <v>385</v>
          </cell>
          <cell r="J342">
            <v>445</v>
          </cell>
          <cell r="K342">
            <v>346</v>
          </cell>
        </row>
        <row r="343">
          <cell r="A343" t="str">
            <v>동캡32</v>
          </cell>
          <cell r="B343" t="str">
            <v>동캡</v>
          </cell>
          <cell r="C343" t="str">
            <v>32A</v>
          </cell>
          <cell r="D343" t="str">
            <v>개</v>
          </cell>
          <cell r="E343">
            <v>476</v>
          </cell>
          <cell r="H343">
            <v>503</v>
          </cell>
          <cell r="I343">
            <v>529</v>
          </cell>
          <cell r="J343">
            <v>445</v>
          </cell>
          <cell r="K343">
            <v>476</v>
          </cell>
        </row>
        <row r="344">
          <cell r="A344" t="str">
            <v>동캡50</v>
          </cell>
          <cell r="B344" t="str">
            <v>동캡</v>
          </cell>
          <cell r="C344" t="str">
            <v>50A</v>
          </cell>
          <cell r="D344" t="str">
            <v>개</v>
          </cell>
          <cell r="E344">
            <v>1342</v>
          </cell>
          <cell r="H344">
            <v>503</v>
          </cell>
          <cell r="I344">
            <v>1491</v>
          </cell>
          <cell r="J344">
            <v>445</v>
          </cell>
          <cell r="K344">
            <v>1342</v>
          </cell>
        </row>
        <row r="345">
          <cell r="A345" t="str">
            <v>M460</v>
          </cell>
          <cell r="B345" t="str">
            <v>MDPE 45°엘보</v>
          </cell>
          <cell r="C345" t="str">
            <v>600A</v>
          </cell>
          <cell r="D345" t="str">
            <v>개</v>
          </cell>
          <cell r="E345">
            <v>284000</v>
          </cell>
          <cell r="H345">
            <v>529</v>
          </cell>
          <cell r="I345">
            <v>284000</v>
          </cell>
        </row>
        <row r="346">
          <cell r="A346" t="str">
            <v>M960</v>
          </cell>
          <cell r="B346" t="str">
            <v>MDPE 90°엘보</v>
          </cell>
          <cell r="C346" t="str">
            <v>600A</v>
          </cell>
          <cell r="D346" t="str">
            <v>개</v>
          </cell>
          <cell r="E346">
            <v>400300</v>
          </cell>
          <cell r="H346">
            <v>529</v>
          </cell>
          <cell r="I346">
            <v>400300</v>
          </cell>
        </row>
        <row r="347">
          <cell r="A347" t="str">
            <v>M260</v>
          </cell>
          <cell r="B347" t="str">
            <v>MDPE 22.5°엘보</v>
          </cell>
          <cell r="C347" t="str">
            <v>600A</v>
          </cell>
          <cell r="D347" t="str">
            <v>개</v>
          </cell>
          <cell r="E347">
            <v>184000</v>
          </cell>
          <cell r="L347">
            <v>184000</v>
          </cell>
        </row>
        <row r="348">
          <cell r="A348" t="str">
            <v>M240</v>
          </cell>
          <cell r="B348" t="str">
            <v>MDPE 22.5°엘보</v>
          </cell>
          <cell r="C348" t="str">
            <v>400A</v>
          </cell>
          <cell r="D348" t="str">
            <v>개</v>
          </cell>
          <cell r="E348">
            <v>68500</v>
          </cell>
          <cell r="L348">
            <v>68500</v>
          </cell>
        </row>
        <row r="349">
          <cell r="A349" t="str">
            <v>M엘30</v>
          </cell>
          <cell r="B349" t="str">
            <v>MDPE 엘보(90°)</v>
          </cell>
          <cell r="C349" t="str">
            <v>300A</v>
          </cell>
          <cell r="D349" t="str">
            <v>개</v>
          </cell>
          <cell r="E349">
            <v>97100</v>
          </cell>
          <cell r="H349">
            <v>551</v>
          </cell>
          <cell r="I349">
            <v>97100</v>
          </cell>
          <cell r="J349">
            <v>477</v>
          </cell>
          <cell r="K349">
            <v>97100</v>
          </cell>
        </row>
        <row r="350">
          <cell r="A350" t="str">
            <v>P엘20</v>
          </cell>
          <cell r="B350" t="str">
            <v>PE 엘보(90°)</v>
          </cell>
          <cell r="C350" t="str">
            <v>200A</v>
          </cell>
          <cell r="D350" t="str">
            <v>개</v>
          </cell>
          <cell r="E350">
            <v>43400</v>
          </cell>
          <cell r="H350">
            <v>531</v>
          </cell>
          <cell r="I350">
            <v>43400</v>
          </cell>
          <cell r="K350">
            <v>43400</v>
          </cell>
        </row>
        <row r="351">
          <cell r="A351" t="str">
            <v>P엘06</v>
          </cell>
          <cell r="B351" t="str">
            <v>PE 엘보(90°)</v>
          </cell>
          <cell r="C351" t="str">
            <v>65A</v>
          </cell>
          <cell r="D351" t="str">
            <v>개</v>
          </cell>
          <cell r="E351">
            <v>7500</v>
          </cell>
          <cell r="H351">
            <v>553</v>
          </cell>
          <cell r="I351">
            <v>7500</v>
          </cell>
        </row>
        <row r="352">
          <cell r="A352" t="str">
            <v>엘보2플</v>
          </cell>
          <cell r="B352" t="str">
            <v>엘보</v>
          </cell>
          <cell r="C352" t="str">
            <v>200A, 플랜지형</v>
          </cell>
          <cell r="D352" t="str">
            <v>개</v>
          </cell>
          <cell r="E352">
            <v>100000</v>
          </cell>
          <cell r="I352">
            <v>100000</v>
          </cell>
          <cell r="K352">
            <v>100000</v>
          </cell>
        </row>
        <row r="353">
          <cell r="A353" t="str">
            <v>스엘12</v>
          </cell>
          <cell r="B353" t="str">
            <v>스테인레스90° 엘보</v>
          </cell>
          <cell r="C353" t="str">
            <v>1,200A,STS304</v>
          </cell>
          <cell r="D353" t="str">
            <v>개</v>
          </cell>
          <cell r="E353">
            <v>1599098</v>
          </cell>
          <cell r="L353">
            <v>1599098</v>
          </cell>
          <cell r="M353">
            <v>1599098</v>
          </cell>
        </row>
        <row r="354">
          <cell r="A354" t="str">
            <v>9엘60</v>
          </cell>
          <cell r="B354" t="str">
            <v>90° 엘보</v>
          </cell>
          <cell r="C354" t="str">
            <v>600A,STS304</v>
          </cell>
          <cell r="D354" t="str">
            <v>개</v>
          </cell>
          <cell r="E354">
            <v>600000</v>
          </cell>
          <cell r="L354">
            <v>600000</v>
          </cell>
          <cell r="M354">
            <v>600000</v>
          </cell>
        </row>
        <row r="355">
          <cell r="A355" t="str">
            <v>스엘9020</v>
          </cell>
          <cell r="B355" t="str">
            <v>스테인레스90° 엘보</v>
          </cell>
          <cell r="C355" t="str">
            <v>20A,STS316L SCH10S</v>
          </cell>
          <cell r="D355" t="str">
            <v>개</v>
          </cell>
          <cell r="E355">
            <v>1484</v>
          </cell>
          <cell r="H355">
            <v>497</v>
          </cell>
          <cell r="I355">
            <v>1596</v>
          </cell>
          <cell r="J355">
            <v>449</v>
          </cell>
          <cell r="K355">
            <v>1484</v>
          </cell>
        </row>
        <row r="356">
          <cell r="A356" t="str">
            <v>스엘9050</v>
          </cell>
          <cell r="B356" t="str">
            <v>스테인레스90° 엘보</v>
          </cell>
          <cell r="C356" t="str">
            <v>50A,STS316L SCH10S</v>
          </cell>
          <cell r="D356" t="str">
            <v>개</v>
          </cell>
          <cell r="E356">
            <v>5040</v>
          </cell>
          <cell r="H356">
            <v>497</v>
          </cell>
          <cell r="I356">
            <v>5376</v>
          </cell>
          <cell r="J356">
            <v>449</v>
          </cell>
          <cell r="K356">
            <v>5040</v>
          </cell>
        </row>
        <row r="357">
          <cell r="A357" t="str">
            <v>스엘9080</v>
          </cell>
          <cell r="B357" t="str">
            <v>스테인레스90° 엘보</v>
          </cell>
          <cell r="C357" t="str">
            <v>80A,STS316L SCH10S</v>
          </cell>
          <cell r="D357" t="str">
            <v>개</v>
          </cell>
          <cell r="E357">
            <v>11130</v>
          </cell>
          <cell r="H357">
            <v>497</v>
          </cell>
          <cell r="I357">
            <v>11872</v>
          </cell>
          <cell r="J357">
            <v>449</v>
          </cell>
          <cell r="K357">
            <v>11130</v>
          </cell>
        </row>
        <row r="358">
          <cell r="A358" t="str">
            <v>스엘45400</v>
          </cell>
          <cell r="B358" t="str">
            <v>스테인레스45° 엘보</v>
          </cell>
          <cell r="C358" t="str">
            <v>400A,STS316L SCH10S</v>
          </cell>
          <cell r="D358" t="str">
            <v>개</v>
          </cell>
          <cell r="E358">
            <v>164000</v>
          </cell>
          <cell r="L358">
            <v>164000</v>
          </cell>
          <cell r="M358">
            <v>277200</v>
          </cell>
          <cell r="N358" t="str">
            <v>우성배관</v>
          </cell>
          <cell r="O358" t="str">
            <v>숭의밸브</v>
          </cell>
        </row>
        <row r="359">
          <cell r="A359" t="str">
            <v>스엘45600</v>
          </cell>
          <cell r="B359" t="str">
            <v>스테인레스45° 엘보</v>
          </cell>
          <cell r="C359" t="str">
            <v>600A,STS316L SCH10S</v>
          </cell>
          <cell r="D359" t="str">
            <v>개</v>
          </cell>
          <cell r="E359">
            <v>871200</v>
          </cell>
          <cell r="L359">
            <v>871200</v>
          </cell>
          <cell r="M359">
            <v>932184</v>
          </cell>
          <cell r="N359" t="str">
            <v>우성배관</v>
          </cell>
          <cell r="O359" t="str">
            <v>숭의밸브</v>
          </cell>
        </row>
        <row r="360">
          <cell r="A360" t="str">
            <v>스엘451350</v>
          </cell>
          <cell r="B360" t="str">
            <v>스테인레스45° 엘보</v>
          </cell>
          <cell r="C360" t="str">
            <v>1350A,STS316L SCH10S</v>
          </cell>
          <cell r="D360" t="str">
            <v>개</v>
          </cell>
          <cell r="E360">
            <v>3855740</v>
          </cell>
          <cell r="L360">
            <v>9622800</v>
          </cell>
          <cell r="M360">
            <v>3855740</v>
          </cell>
          <cell r="N360" t="str">
            <v>우성배관</v>
          </cell>
          <cell r="O360" t="str">
            <v>삼성STS</v>
          </cell>
        </row>
        <row r="361">
          <cell r="A361" t="str">
            <v>엘90나사15백</v>
          </cell>
          <cell r="B361" t="str">
            <v>90° 엘보(나사식)</v>
          </cell>
          <cell r="C361" t="str">
            <v>15A(백)</v>
          </cell>
          <cell r="D361" t="str">
            <v>개</v>
          </cell>
          <cell r="E361">
            <v>241</v>
          </cell>
          <cell r="H361">
            <v>480</v>
          </cell>
          <cell r="I361">
            <v>270</v>
          </cell>
          <cell r="J361">
            <v>428</v>
          </cell>
          <cell r="K361">
            <v>241</v>
          </cell>
        </row>
        <row r="362">
          <cell r="A362" t="str">
            <v>엘90나사32백</v>
          </cell>
          <cell r="B362" t="str">
            <v>90° 엘보(나사식)</v>
          </cell>
          <cell r="C362" t="str">
            <v>32A(백)</v>
          </cell>
          <cell r="D362" t="str">
            <v>개</v>
          </cell>
          <cell r="E362">
            <v>879</v>
          </cell>
          <cell r="H362">
            <v>480</v>
          </cell>
          <cell r="I362">
            <v>981</v>
          </cell>
          <cell r="J362">
            <v>428</v>
          </cell>
          <cell r="K362">
            <v>879</v>
          </cell>
        </row>
        <row r="363">
          <cell r="A363" t="str">
            <v>엘90나사40백</v>
          </cell>
          <cell r="B363" t="str">
            <v>90° 엘보(나사식)</v>
          </cell>
          <cell r="C363" t="str">
            <v>40A(백)</v>
          </cell>
          <cell r="D363" t="str">
            <v>개</v>
          </cell>
          <cell r="E363">
            <v>1044</v>
          </cell>
          <cell r="H363">
            <v>480</v>
          </cell>
          <cell r="I363">
            <v>1166</v>
          </cell>
          <cell r="J363">
            <v>428</v>
          </cell>
          <cell r="K363">
            <v>1044</v>
          </cell>
        </row>
        <row r="364">
          <cell r="A364" t="str">
            <v>엘90나사50백</v>
          </cell>
          <cell r="B364" t="str">
            <v>90° 엘보(나사식)</v>
          </cell>
          <cell r="C364" t="str">
            <v>50A(백)</v>
          </cell>
          <cell r="D364" t="str">
            <v>개</v>
          </cell>
          <cell r="E364">
            <v>1634</v>
          </cell>
          <cell r="H364">
            <v>480</v>
          </cell>
          <cell r="I364">
            <v>1825</v>
          </cell>
          <cell r="J364">
            <v>428</v>
          </cell>
          <cell r="K364">
            <v>1634</v>
          </cell>
        </row>
        <row r="365">
          <cell r="A365" t="str">
            <v>엘90용접65백</v>
          </cell>
          <cell r="B365" t="str">
            <v>90° 엘보(용접식)</v>
          </cell>
          <cell r="C365" t="str">
            <v>65A(백)</v>
          </cell>
          <cell r="D365" t="str">
            <v>개</v>
          </cell>
          <cell r="E365">
            <v>2080</v>
          </cell>
          <cell r="H365">
            <v>481</v>
          </cell>
          <cell r="I365">
            <v>2080</v>
          </cell>
          <cell r="J365">
            <v>429</v>
          </cell>
          <cell r="K365">
            <v>2080</v>
          </cell>
        </row>
        <row r="366">
          <cell r="A366" t="str">
            <v>엘90용접100백</v>
          </cell>
          <cell r="B366" t="str">
            <v>90° 엘보(용접식)</v>
          </cell>
          <cell r="C366" t="str">
            <v>100A(백)</v>
          </cell>
          <cell r="D366" t="str">
            <v>개</v>
          </cell>
          <cell r="E366">
            <v>5040</v>
          </cell>
          <cell r="H366">
            <v>481</v>
          </cell>
          <cell r="I366">
            <v>5040</v>
          </cell>
          <cell r="J366">
            <v>429</v>
          </cell>
          <cell r="K366">
            <v>5040</v>
          </cell>
        </row>
        <row r="367">
          <cell r="A367" t="str">
            <v>엘90용접200백</v>
          </cell>
          <cell r="B367" t="str">
            <v>90° 엘보(용접식)</v>
          </cell>
          <cell r="C367" t="str">
            <v>200A(백)</v>
          </cell>
          <cell r="D367" t="str">
            <v>개</v>
          </cell>
          <cell r="E367">
            <v>25360</v>
          </cell>
          <cell r="H367">
            <v>481</v>
          </cell>
          <cell r="I367">
            <v>25360</v>
          </cell>
          <cell r="J367">
            <v>429</v>
          </cell>
          <cell r="K367">
            <v>25360</v>
          </cell>
        </row>
        <row r="368">
          <cell r="A368" t="str">
            <v>엘90나사15</v>
          </cell>
          <cell r="B368" t="str">
            <v>90° 엘보(나사식)</v>
          </cell>
          <cell r="C368" t="str">
            <v>SPPS38(흑)SCH80,15A</v>
          </cell>
          <cell r="D368" t="str">
            <v>개</v>
          </cell>
          <cell r="E368">
            <v>570</v>
          </cell>
          <cell r="H368">
            <v>482</v>
          </cell>
          <cell r="I368">
            <v>576</v>
          </cell>
          <cell r="J368">
            <v>429</v>
          </cell>
          <cell r="K368">
            <v>570</v>
          </cell>
        </row>
        <row r="369">
          <cell r="A369" t="str">
            <v>엘90나사20</v>
          </cell>
          <cell r="B369" t="str">
            <v>90° 엘보(나사식)</v>
          </cell>
          <cell r="C369" t="str">
            <v>SPPS38(흑)SCH80,20A</v>
          </cell>
          <cell r="D369" t="str">
            <v>개</v>
          </cell>
          <cell r="E369">
            <v>700</v>
          </cell>
          <cell r="H369">
            <v>482</v>
          </cell>
          <cell r="I369">
            <v>704</v>
          </cell>
          <cell r="J369">
            <v>429</v>
          </cell>
          <cell r="K369">
            <v>700</v>
          </cell>
        </row>
        <row r="370">
          <cell r="A370" t="str">
            <v>엘90나사25</v>
          </cell>
          <cell r="B370" t="str">
            <v>90° 엘보(나사식)</v>
          </cell>
          <cell r="C370" t="str">
            <v>D25</v>
          </cell>
          <cell r="D370" t="str">
            <v>개</v>
          </cell>
          <cell r="E370">
            <v>512</v>
          </cell>
          <cell r="H370">
            <v>479</v>
          </cell>
          <cell r="I370">
            <v>512</v>
          </cell>
          <cell r="J370">
            <v>428</v>
          </cell>
          <cell r="K370">
            <v>512</v>
          </cell>
        </row>
        <row r="371">
          <cell r="A371" t="str">
            <v>엘90나사32</v>
          </cell>
          <cell r="B371" t="str">
            <v>90° 엘보(나사식)</v>
          </cell>
          <cell r="C371" t="str">
            <v>D32</v>
          </cell>
          <cell r="D371" t="str">
            <v>개</v>
          </cell>
          <cell r="E371">
            <v>788</v>
          </cell>
          <cell r="H371">
            <v>479</v>
          </cell>
          <cell r="I371">
            <v>788</v>
          </cell>
          <cell r="J371">
            <v>428</v>
          </cell>
          <cell r="K371">
            <v>788</v>
          </cell>
        </row>
        <row r="372">
          <cell r="A372" t="str">
            <v>엘90나사40</v>
          </cell>
          <cell r="B372" t="str">
            <v>90° 엘보(나사식)</v>
          </cell>
          <cell r="C372" t="str">
            <v>D40</v>
          </cell>
          <cell r="D372" t="str">
            <v>개</v>
          </cell>
          <cell r="E372">
            <v>935</v>
          </cell>
          <cell r="H372">
            <v>479</v>
          </cell>
          <cell r="I372">
            <v>935</v>
          </cell>
          <cell r="J372">
            <v>428</v>
          </cell>
          <cell r="K372">
            <v>935</v>
          </cell>
        </row>
        <row r="373">
          <cell r="A373" t="str">
            <v>엘90나사50</v>
          </cell>
          <cell r="B373" t="str">
            <v>90° 엘보(나사식)</v>
          </cell>
          <cell r="C373" t="str">
            <v>D50</v>
          </cell>
          <cell r="D373" t="str">
            <v>개</v>
          </cell>
          <cell r="E373">
            <v>1487</v>
          </cell>
          <cell r="H373">
            <v>479</v>
          </cell>
          <cell r="I373">
            <v>1487</v>
          </cell>
          <cell r="J373">
            <v>428</v>
          </cell>
          <cell r="K373">
            <v>1487</v>
          </cell>
        </row>
        <row r="374">
          <cell r="A374" t="str">
            <v>엘90용접100흑</v>
          </cell>
          <cell r="B374" t="str">
            <v>90° 엘보(용접식)</v>
          </cell>
          <cell r="C374" t="str">
            <v>100A(흑)</v>
          </cell>
          <cell r="D374" t="str">
            <v>개</v>
          </cell>
          <cell r="E374">
            <v>3840</v>
          </cell>
          <cell r="H374">
            <v>481</v>
          </cell>
          <cell r="I374">
            <v>3840</v>
          </cell>
          <cell r="J374">
            <v>429</v>
          </cell>
          <cell r="K374">
            <v>4160</v>
          </cell>
        </row>
        <row r="375">
          <cell r="A375" t="str">
            <v>동엘15</v>
          </cell>
          <cell r="B375" t="str">
            <v>동엘보</v>
          </cell>
          <cell r="C375" t="str">
            <v>15A</v>
          </cell>
          <cell r="D375" t="str">
            <v>개</v>
          </cell>
          <cell r="E375">
            <v>195</v>
          </cell>
          <cell r="H375">
            <v>503</v>
          </cell>
          <cell r="I375">
            <v>217</v>
          </cell>
          <cell r="J375">
            <v>445</v>
          </cell>
          <cell r="K375">
            <v>195</v>
          </cell>
        </row>
        <row r="376">
          <cell r="A376" t="str">
            <v>동엘20</v>
          </cell>
          <cell r="B376" t="str">
            <v>동엘보</v>
          </cell>
          <cell r="C376" t="str">
            <v>20A</v>
          </cell>
          <cell r="D376" t="str">
            <v>개</v>
          </cell>
          <cell r="E376">
            <v>400</v>
          </cell>
          <cell r="H376">
            <v>503</v>
          </cell>
          <cell r="I376">
            <v>445</v>
          </cell>
          <cell r="J376">
            <v>445</v>
          </cell>
          <cell r="K376">
            <v>400</v>
          </cell>
        </row>
        <row r="377">
          <cell r="A377" t="str">
            <v>동엘25</v>
          </cell>
          <cell r="B377" t="str">
            <v>동엘보</v>
          </cell>
          <cell r="C377" t="str">
            <v>25A</v>
          </cell>
          <cell r="D377" t="str">
            <v>개</v>
          </cell>
          <cell r="E377">
            <v>692</v>
          </cell>
          <cell r="H377">
            <v>503</v>
          </cell>
          <cell r="I377">
            <v>769</v>
          </cell>
          <cell r="J377">
            <v>445</v>
          </cell>
          <cell r="K377">
            <v>692</v>
          </cell>
        </row>
        <row r="378">
          <cell r="A378" t="str">
            <v>동엘32</v>
          </cell>
          <cell r="B378" t="str">
            <v>동엘보</v>
          </cell>
          <cell r="C378" t="str">
            <v>32A</v>
          </cell>
          <cell r="D378" t="str">
            <v>개</v>
          </cell>
          <cell r="E378">
            <v>1065</v>
          </cell>
          <cell r="H378">
            <v>503</v>
          </cell>
          <cell r="I378">
            <v>1183</v>
          </cell>
          <cell r="J378">
            <v>445</v>
          </cell>
          <cell r="K378">
            <v>1065</v>
          </cell>
        </row>
        <row r="379">
          <cell r="A379" t="str">
            <v>동엘40</v>
          </cell>
          <cell r="B379" t="str">
            <v>동엘보</v>
          </cell>
          <cell r="C379" t="str">
            <v>40A</v>
          </cell>
          <cell r="D379" t="str">
            <v>개</v>
          </cell>
          <cell r="E379">
            <v>1613</v>
          </cell>
          <cell r="H379">
            <v>503</v>
          </cell>
          <cell r="I379">
            <v>1792</v>
          </cell>
          <cell r="J379">
            <v>445</v>
          </cell>
          <cell r="K379">
            <v>1613</v>
          </cell>
        </row>
        <row r="380">
          <cell r="A380" t="str">
            <v>동엘50</v>
          </cell>
          <cell r="B380" t="str">
            <v>동엘보</v>
          </cell>
          <cell r="C380" t="str">
            <v>50A</v>
          </cell>
          <cell r="D380" t="str">
            <v>개</v>
          </cell>
          <cell r="E380">
            <v>3607</v>
          </cell>
          <cell r="H380">
            <v>503</v>
          </cell>
          <cell r="I380">
            <v>4008</v>
          </cell>
          <cell r="J380">
            <v>445</v>
          </cell>
          <cell r="K380">
            <v>3607</v>
          </cell>
        </row>
        <row r="381">
          <cell r="A381" t="str">
            <v>동엘65</v>
          </cell>
          <cell r="B381" t="str">
            <v>동엘보</v>
          </cell>
          <cell r="C381" t="str">
            <v>65A</v>
          </cell>
          <cell r="D381" t="str">
            <v>개</v>
          </cell>
          <cell r="E381">
            <v>6508</v>
          </cell>
          <cell r="H381">
            <v>503</v>
          </cell>
          <cell r="I381">
            <v>7232</v>
          </cell>
          <cell r="J381">
            <v>445</v>
          </cell>
          <cell r="K381">
            <v>6508</v>
          </cell>
        </row>
        <row r="382">
          <cell r="A382" t="str">
            <v>동엘80</v>
          </cell>
          <cell r="B382" t="str">
            <v>동엘보</v>
          </cell>
          <cell r="C382" t="str">
            <v>80A</v>
          </cell>
          <cell r="D382" t="str">
            <v>개</v>
          </cell>
          <cell r="E382">
            <v>10357</v>
          </cell>
          <cell r="H382">
            <v>503</v>
          </cell>
          <cell r="I382">
            <v>11508</v>
          </cell>
          <cell r="J382">
            <v>445</v>
          </cell>
          <cell r="K382">
            <v>10357</v>
          </cell>
        </row>
        <row r="383">
          <cell r="A383" t="str">
            <v>동엘100</v>
          </cell>
          <cell r="B383" t="str">
            <v>동엘보</v>
          </cell>
          <cell r="C383" t="str">
            <v>100A</v>
          </cell>
          <cell r="D383" t="str">
            <v>개</v>
          </cell>
          <cell r="E383">
            <v>23199</v>
          </cell>
          <cell r="H383">
            <v>503</v>
          </cell>
          <cell r="I383">
            <v>25776</v>
          </cell>
          <cell r="J383">
            <v>445</v>
          </cell>
          <cell r="K383">
            <v>23199</v>
          </cell>
        </row>
        <row r="384">
          <cell r="A384" t="str">
            <v>동땜엘15</v>
          </cell>
          <cell r="B384" t="str">
            <v>동땜엘보(C*F)</v>
          </cell>
          <cell r="C384" t="str">
            <v>15A</v>
          </cell>
          <cell r="D384" t="str">
            <v>개</v>
          </cell>
          <cell r="E384">
            <v>960</v>
          </cell>
          <cell r="H384">
            <v>503</v>
          </cell>
          <cell r="I384">
            <v>960</v>
          </cell>
          <cell r="J384">
            <v>445</v>
          </cell>
          <cell r="K384">
            <v>969</v>
          </cell>
        </row>
        <row r="385">
          <cell r="A385" t="str">
            <v>수엘15</v>
          </cell>
          <cell r="B385" t="str">
            <v>수전엘보(C*F)</v>
          </cell>
          <cell r="C385" t="str">
            <v>15A</v>
          </cell>
          <cell r="D385" t="str">
            <v>개</v>
          </cell>
          <cell r="E385">
            <v>764</v>
          </cell>
          <cell r="H385">
            <v>503</v>
          </cell>
          <cell r="I385">
            <v>2780</v>
          </cell>
          <cell r="J385">
            <v>430</v>
          </cell>
          <cell r="K385">
            <v>764</v>
          </cell>
        </row>
        <row r="386">
          <cell r="A386" t="str">
            <v>수엘25</v>
          </cell>
          <cell r="B386" t="str">
            <v>수전엘보(C*F)</v>
          </cell>
          <cell r="C386" t="str">
            <v>25A</v>
          </cell>
          <cell r="D386" t="str">
            <v>개</v>
          </cell>
          <cell r="E386">
            <v>3697</v>
          </cell>
          <cell r="H386">
            <v>503</v>
          </cell>
          <cell r="I386">
            <v>5400</v>
          </cell>
          <cell r="J386">
            <v>430</v>
          </cell>
          <cell r="K386">
            <v>3697</v>
          </cell>
        </row>
        <row r="387">
          <cell r="A387" t="str">
            <v>주90단곡50</v>
          </cell>
          <cell r="B387" t="str">
            <v>주철90°단곡관(NO HUB)</v>
          </cell>
          <cell r="C387" t="str">
            <v>D50</v>
          </cell>
          <cell r="D387" t="str">
            <v>개</v>
          </cell>
          <cell r="E387">
            <v>2200</v>
          </cell>
          <cell r="H387">
            <v>507</v>
          </cell>
          <cell r="I387">
            <v>2380</v>
          </cell>
          <cell r="J387">
            <v>442</v>
          </cell>
          <cell r="K387">
            <v>2200</v>
          </cell>
        </row>
        <row r="388">
          <cell r="A388" t="str">
            <v>주90단곡75</v>
          </cell>
          <cell r="B388" t="str">
            <v>주철90°단곡관(NO HUB)</v>
          </cell>
          <cell r="C388" t="str">
            <v>D75</v>
          </cell>
          <cell r="D388" t="str">
            <v>개</v>
          </cell>
          <cell r="E388">
            <v>3600</v>
          </cell>
          <cell r="H388">
            <v>507</v>
          </cell>
          <cell r="I388">
            <v>3820</v>
          </cell>
          <cell r="J388">
            <v>442</v>
          </cell>
          <cell r="K388">
            <v>3600</v>
          </cell>
        </row>
        <row r="389">
          <cell r="A389" t="str">
            <v>주90단곡100</v>
          </cell>
          <cell r="B389" t="str">
            <v>주철90°단곡관(NO HUB)</v>
          </cell>
          <cell r="C389" t="str">
            <v>D100</v>
          </cell>
          <cell r="D389" t="str">
            <v>개</v>
          </cell>
          <cell r="E389">
            <v>5900</v>
          </cell>
          <cell r="H389">
            <v>507</v>
          </cell>
          <cell r="I389">
            <v>6290</v>
          </cell>
          <cell r="J389">
            <v>442</v>
          </cell>
          <cell r="K389">
            <v>5900</v>
          </cell>
        </row>
        <row r="390">
          <cell r="A390" t="str">
            <v>주45곡50</v>
          </cell>
          <cell r="B390" t="str">
            <v>주철45°곡관(NO HUB)</v>
          </cell>
          <cell r="C390" t="str">
            <v>D50</v>
          </cell>
          <cell r="D390" t="str">
            <v>개</v>
          </cell>
          <cell r="E390">
            <v>1100</v>
          </cell>
          <cell r="H390">
            <v>507</v>
          </cell>
          <cell r="I390">
            <v>1190</v>
          </cell>
          <cell r="J390">
            <v>442</v>
          </cell>
          <cell r="K390">
            <v>1100</v>
          </cell>
        </row>
        <row r="391">
          <cell r="A391" t="str">
            <v>주45곡75</v>
          </cell>
          <cell r="B391" t="str">
            <v>주철45°곡관(NO HUB)</v>
          </cell>
          <cell r="C391" t="str">
            <v>D75</v>
          </cell>
          <cell r="D391" t="str">
            <v>개</v>
          </cell>
          <cell r="E391">
            <v>1800</v>
          </cell>
          <cell r="H391">
            <v>507</v>
          </cell>
          <cell r="I391">
            <v>1950</v>
          </cell>
          <cell r="J391">
            <v>442</v>
          </cell>
          <cell r="K391">
            <v>1800</v>
          </cell>
        </row>
        <row r="392">
          <cell r="A392" t="str">
            <v>주45곡100</v>
          </cell>
          <cell r="B392" t="str">
            <v>주철45°곡관(NO HUB)</v>
          </cell>
          <cell r="C392" t="str">
            <v>D100</v>
          </cell>
          <cell r="D392" t="str">
            <v>개</v>
          </cell>
          <cell r="E392">
            <v>2700</v>
          </cell>
          <cell r="H392">
            <v>507</v>
          </cell>
          <cell r="I392">
            <v>2890</v>
          </cell>
          <cell r="J392">
            <v>442</v>
          </cell>
          <cell r="K392">
            <v>2700</v>
          </cell>
        </row>
        <row r="393">
          <cell r="A393" t="str">
            <v>주Y5050</v>
          </cell>
          <cell r="B393" t="str">
            <v>주철Y관(NO HUB)</v>
          </cell>
          <cell r="C393" t="str">
            <v>D50x50</v>
          </cell>
          <cell r="D393" t="str">
            <v>개</v>
          </cell>
          <cell r="E393">
            <v>1600</v>
          </cell>
          <cell r="H393">
            <v>507</v>
          </cell>
          <cell r="I393">
            <v>1780</v>
          </cell>
          <cell r="J393">
            <v>441</v>
          </cell>
          <cell r="K393">
            <v>1600</v>
          </cell>
        </row>
        <row r="394">
          <cell r="A394" t="str">
            <v>주Y7575</v>
          </cell>
          <cell r="B394" t="str">
            <v>주철Y관(NO HUB)</v>
          </cell>
          <cell r="C394" t="str">
            <v>D75x75</v>
          </cell>
          <cell r="D394" t="str">
            <v>개</v>
          </cell>
          <cell r="E394">
            <v>3200</v>
          </cell>
          <cell r="H394">
            <v>507</v>
          </cell>
          <cell r="I394">
            <v>3480</v>
          </cell>
          <cell r="J394">
            <v>441</v>
          </cell>
          <cell r="K394">
            <v>3200</v>
          </cell>
        </row>
        <row r="395">
          <cell r="A395" t="str">
            <v>주Y7550</v>
          </cell>
          <cell r="B395" t="str">
            <v>주철Y관(NO HUB)</v>
          </cell>
          <cell r="C395" t="str">
            <v>D75x50</v>
          </cell>
          <cell r="D395" t="str">
            <v>개</v>
          </cell>
          <cell r="E395">
            <v>2600</v>
          </cell>
          <cell r="H395">
            <v>507</v>
          </cell>
          <cell r="I395">
            <v>2800</v>
          </cell>
          <cell r="J395">
            <v>441</v>
          </cell>
          <cell r="K395">
            <v>2600</v>
          </cell>
        </row>
        <row r="396">
          <cell r="A396" t="str">
            <v>주Y100100</v>
          </cell>
          <cell r="B396" t="str">
            <v>주철Y관(NO HUB)</v>
          </cell>
          <cell r="C396" t="str">
            <v>D100x100</v>
          </cell>
          <cell r="D396" t="str">
            <v>개</v>
          </cell>
          <cell r="E396">
            <v>5900</v>
          </cell>
          <cell r="H396">
            <v>507</v>
          </cell>
          <cell r="I396">
            <v>6290</v>
          </cell>
          <cell r="J396">
            <v>441</v>
          </cell>
          <cell r="K396">
            <v>5900</v>
          </cell>
        </row>
        <row r="397">
          <cell r="A397" t="str">
            <v>주Y10050</v>
          </cell>
          <cell r="B397" t="str">
            <v>주철Y관(NO HUB)</v>
          </cell>
          <cell r="C397" t="str">
            <v>D100x50</v>
          </cell>
          <cell r="D397" t="str">
            <v>개</v>
          </cell>
          <cell r="E397">
            <v>3600</v>
          </cell>
          <cell r="H397">
            <v>507</v>
          </cell>
          <cell r="I397">
            <v>3820</v>
          </cell>
          <cell r="J397">
            <v>441</v>
          </cell>
          <cell r="K397">
            <v>3600</v>
          </cell>
        </row>
        <row r="398">
          <cell r="A398" t="str">
            <v>주배T7550</v>
          </cell>
          <cell r="B398" t="str">
            <v>주철배수T관(NO HUB)</v>
          </cell>
          <cell r="C398" t="str">
            <v>D75x50</v>
          </cell>
          <cell r="D398" t="str">
            <v>개</v>
          </cell>
          <cell r="E398">
            <v>2500</v>
          </cell>
          <cell r="H398">
            <v>507</v>
          </cell>
          <cell r="I398">
            <v>2720</v>
          </cell>
          <cell r="J398">
            <v>441</v>
          </cell>
          <cell r="K398">
            <v>2500</v>
          </cell>
        </row>
        <row r="399">
          <cell r="A399" t="str">
            <v>주배T10050</v>
          </cell>
          <cell r="B399" t="str">
            <v>주철배수T관(NO HUB)</v>
          </cell>
          <cell r="C399" t="str">
            <v>D100x50</v>
          </cell>
          <cell r="D399" t="str">
            <v>개</v>
          </cell>
          <cell r="E399">
            <v>3600</v>
          </cell>
          <cell r="H399">
            <v>507</v>
          </cell>
          <cell r="I399">
            <v>3820</v>
          </cell>
          <cell r="J399">
            <v>441</v>
          </cell>
          <cell r="K399">
            <v>3600</v>
          </cell>
        </row>
        <row r="400">
          <cell r="A400" t="str">
            <v>바배FD50</v>
          </cell>
          <cell r="B400" t="str">
            <v>바닥배수구(F.D)</v>
          </cell>
          <cell r="C400" t="str">
            <v>D50</v>
          </cell>
          <cell r="D400" t="str">
            <v>개</v>
          </cell>
          <cell r="E400">
            <v>4080</v>
          </cell>
          <cell r="J400">
            <v>443</v>
          </cell>
          <cell r="K400">
            <v>4080</v>
          </cell>
        </row>
        <row r="401">
          <cell r="A401" t="str">
            <v>주P트50</v>
          </cell>
          <cell r="B401" t="str">
            <v>주철P트랩</v>
          </cell>
          <cell r="C401" t="str">
            <v>D50</v>
          </cell>
          <cell r="D401" t="str">
            <v>개</v>
          </cell>
          <cell r="E401">
            <v>2700</v>
          </cell>
          <cell r="H401">
            <v>507</v>
          </cell>
          <cell r="I401">
            <v>2890</v>
          </cell>
          <cell r="J401">
            <v>442</v>
          </cell>
          <cell r="K401">
            <v>2700</v>
          </cell>
        </row>
        <row r="402">
          <cell r="A402" t="str">
            <v>주CO50</v>
          </cell>
          <cell r="B402" t="str">
            <v>주철C.O.(NO HUB)</v>
          </cell>
          <cell r="C402" t="str">
            <v>D50</v>
          </cell>
          <cell r="D402" t="str">
            <v>개</v>
          </cell>
          <cell r="E402">
            <v>1200</v>
          </cell>
          <cell r="H402">
            <v>507</v>
          </cell>
          <cell r="I402">
            <v>1270</v>
          </cell>
          <cell r="J402">
            <v>442</v>
          </cell>
          <cell r="K402">
            <v>1200</v>
          </cell>
        </row>
        <row r="403">
          <cell r="A403" t="str">
            <v>주CO75</v>
          </cell>
          <cell r="B403" t="str">
            <v>주철C.O.(NO HUB)</v>
          </cell>
          <cell r="C403" t="str">
            <v>D75</v>
          </cell>
          <cell r="D403" t="str">
            <v>개</v>
          </cell>
          <cell r="E403">
            <v>1700</v>
          </cell>
          <cell r="H403">
            <v>507</v>
          </cell>
          <cell r="I403">
            <v>1870</v>
          </cell>
          <cell r="J403">
            <v>442</v>
          </cell>
          <cell r="K403">
            <v>1700</v>
          </cell>
        </row>
        <row r="404">
          <cell r="A404" t="str">
            <v>주CO100</v>
          </cell>
          <cell r="B404" t="str">
            <v>주철C.O.(NO HUB)</v>
          </cell>
          <cell r="C404" t="str">
            <v>D100</v>
          </cell>
          <cell r="D404" t="str">
            <v>개</v>
          </cell>
          <cell r="E404">
            <v>2300</v>
          </cell>
          <cell r="H404">
            <v>507</v>
          </cell>
          <cell r="I404">
            <v>2460</v>
          </cell>
          <cell r="J404">
            <v>442</v>
          </cell>
          <cell r="K404">
            <v>2300</v>
          </cell>
        </row>
        <row r="405">
          <cell r="A405" t="str">
            <v>카플50</v>
          </cell>
          <cell r="B405" t="str">
            <v>카플링(NO HUB)</v>
          </cell>
          <cell r="C405" t="str">
            <v>D50</v>
          </cell>
          <cell r="D405" t="str">
            <v>개</v>
          </cell>
          <cell r="E405">
            <v>4200</v>
          </cell>
          <cell r="H405">
            <v>507</v>
          </cell>
          <cell r="I405">
            <v>4500</v>
          </cell>
          <cell r="J405">
            <v>442</v>
          </cell>
          <cell r="K405">
            <v>4200</v>
          </cell>
        </row>
        <row r="406">
          <cell r="A406" t="str">
            <v>카플75</v>
          </cell>
          <cell r="B406" t="str">
            <v>카플링(NO HUB)</v>
          </cell>
          <cell r="C406" t="str">
            <v>D75</v>
          </cell>
          <cell r="D406" t="str">
            <v>개</v>
          </cell>
          <cell r="E406">
            <v>4800</v>
          </cell>
          <cell r="H406">
            <v>507</v>
          </cell>
          <cell r="I406">
            <v>5180</v>
          </cell>
          <cell r="J406">
            <v>442</v>
          </cell>
          <cell r="K406">
            <v>4800</v>
          </cell>
        </row>
        <row r="407">
          <cell r="A407" t="str">
            <v>카플100</v>
          </cell>
          <cell r="B407" t="str">
            <v>카플링(NO HUB)</v>
          </cell>
          <cell r="C407" t="str">
            <v>D100</v>
          </cell>
          <cell r="D407" t="str">
            <v>개</v>
          </cell>
          <cell r="E407">
            <v>5700</v>
          </cell>
          <cell r="H407">
            <v>507</v>
          </cell>
          <cell r="I407">
            <v>6120</v>
          </cell>
          <cell r="J407">
            <v>442</v>
          </cell>
          <cell r="K407">
            <v>5700</v>
          </cell>
        </row>
        <row r="408">
          <cell r="A408" t="str">
            <v>VTR100</v>
          </cell>
          <cell r="B408" t="str">
            <v>V.T.R</v>
          </cell>
          <cell r="C408" t="str">
            <v>D100</v>
          </cell>
          <cell r="D408" t="str">
            <v>개</v>
          </cell>
          <cell r="E408">
            <v>14000</v>
          </cell>
          <cell r="L408">
            <v>14000</v>
          </cell>
        </row>
        <row r="409">
          <cell r="A409" t="str">
            <v>크바동15</v>
          </cell>
          <cell r="B409" t="str">
            <v>크립바(동관)</v>
          </cell>
          <cell r="C409" t="str">
            <v>D15</v>
          </cell>
          <cell r="D409" t="str">
            <v>개</v>
          </cell>
          <cell r="E409">
            <v>390</v>
          </cell>
          <cell r="L409">
            <v>390</v>
          </cell>
        </row>
        <row r="410">
          <cell r="A410" t="str">
            <v>크바동20</v>
          </cell>
          <cell r="B410" t="str">
            <v>크립바(동관)</v>
          </cell>
          <cell r="C410" t="str">
            <v>D20</v>
          </cell>
          <cell r="D410" t="str">
            <v>개</v>
          </cell>
          <cell r="E410">
            <v>420</v>
          </cell>
          <cell r="L410">
            <v>420</v>
          </cell>
        </row>
        <row r="411">
          <cell r="A411" t="str">
            <v>백레용접65</v>
          </cell>
          <cell r="B411" t="str">
            <v>백 레듀샤(용접)</v>
          </cell>
          <cell r="C411" t="str">
            <v>D65</v>
          </cell>
          <cell r="D411" t="str">
            <v>개</v>
          </cell>
          <cell r="E411">
            <v>1290</v>
          </cell>
          <cell r="H411">
            <v>482</v>
          </cell>
          <cell r="I411">
            <v>1296</v>
          </cell>
          <cell r="J411">
            <v>430</v>
          </cell>
          <cell r="K411">
            <v>1290</v>
          </cell>
        </row>
        <row r="412">
          <cell r="A412" t="str">
            <v>백레용접100</v>
          </cell>
          <cell r="B412" t="str">
            <v>백 레듀샤(용접)</v>
          </cell>
          <cell r="C412" t="str">
            <v>D100</v>
          </cell>
          <cell r="D412" t="str">
            <v>개</v>
          </cell>
          <cell r="E412">
            <v>2480</v>
          </cell>
          <cell r="H412">
            <v>482</v>
          </cell>
          <cell r="I412">
            <v>2480</v>
          </cell>
          <cell r="J412">
            <v>430</v>
          </cell>
          <cell r="K412">
            <v>2480</v>
          </cell>
        </row>
        <row r="413">
          <cell r="A413" t="str">
            <v>흑레나사20</v>
          </cell>
          <cell r="B413" t="str">
            <v>흑 레듀샤(나사)</v>
          </cell>
          <cell r="C413" t="str">
            <v>D20</v>
          </cell>
          <cell r="D413" t="str">
            <v>개</v>
          </cell>
          <cell r="E413">
            <v>250</v>
          </cell>
          <cell r="H413">
            <v>479</v>
          </cell>
          <cell r="I413">
            <v>250</v>
          </cell>
          <cell r="J413">
            <v>428</v>
          </cell>
          <cell r="K413">
            <v>250</v>
          </cell>
        </row>
        <row r="414">
          <cell r="A414" t="str">
            <v>흑레나사32</v>
          </cell>
          <cell r="B414" t="str">
            <v>흑 레듀샤(나사)</v>
          </cell>
          <cell r="C414" t="str">
            <v>D32</v>
          </cell>
          <cell r="D414" t="str">
            <v>개</v>
          </cell>
          <cell r="E414">
            <v>520</v>
          </cell>
          <cell r="H414">
            <v>479</v>
          </cell>
          <cell r="I414">
            <v>520</v>
          </cell>
          <cell r="J414">
            <v>428</v>
          </cell>
          <cell r="K414">
            <v>700</v>
          </cell>
        </row>
        <row r="415">
          <cell r="A415" t="str">
            <v>흑레나사40</v>
          </cell>
          <cell r="B415" t="str">
            <v>흑 레듀샤(나사)</v>
          </cell>
          <cell r="C415" t="str">
            <v>D40</v>
          </cell>
          <cell r="D415" t="str">
            <v>개</v>
          </cell>
          <cell r="E415">
            <v>620</v>
          </cell>
          <cell r="H415">
            <v>479</v>
          </cell>
          <cell r="I415">
            <v>620</v>
          </cell>
          <cell r="J415">
            <v>428</v>
          </cell>
          <cell r="K415">
            <v>840</v>
          </cell>
        </row>
        <row r="416">
          <cell r="A416" t="str">
            <v>흑레나사50</v>
          </cell>
          <cell r="B416" t="str">
            <v>흑 레듀샤(나사)</v>
          </cell>
          <cell r="C416" t="str">
            <v>D50</v>
          </cell>
          <cell r="D416" t="str">
            <v>개</v>
          </cell>
          <cell r="E416">
            <v>988</v>
          </cell>
          <cell r="H416">
            <v>479</v>
          </cell>
          <cell r="I416">
            <v>988</v>
          </cell>
          <cell r="J416">
            <v>428</v>
          </cell>
          <cell r="K416">
            <v>1050</v>
          </cell>
        </row>
        <row r="417">
          <cell r="A417" t="str">
            <v>스레5020</v>
          </cell>
          <cell r="B417" t="str">
            <v>스테인레스 레듀샤</v>
          </cell>
          <cell r="C417" t="str">
            <v>50Ax20A,STS316L,SCH10S</v>
          </cell>
          <cell r="D417" t="str">
            <v>개</v>
          </cell>
          <cell r="E417">
            <v>5516</v>
          </cell>
          <cell r="H417">
            <v>497</v>
          </cell>
          <cell r="I417">
            <v>5894</v>
          </cell>
          <cell r="J417">
            <v>449</v>
          </cell>
          <cell r="K417">
            <v>5516</v>
          </cell>
        </row>
        <row r="418">
          <cell r="A418" t="str">
            <v>스레8040</v>
          </cell>
          <cell r="B418" t="str">
            <v>스테인레스 레듀샤</v>
          </cell>
          <cell r="C418" t="str">
            <v>80Ax40A,STS316L,SCH10S</v>
          </cell>
          <cell r="D418" t="str">
            <v>개</v>
          </cell>
          <cell r="E418">
            <v>8190</v>
          </cell>
          <cell r="H418">
            <v>497</v>
          </cell>
          <cell r="I418">
            <v>8736</v>
          </cell>
          <cell r="J418">
            <v>449</v>
          </cell>
          <cell r="K418">
            <v>8190</v>
          </cell>
        </row>
        <row r="419">
          <cell r="A419" t="str">
            <v>스레8050</v>
          </cell>
          <cell r="B419" t="str">
            <v>스테인레스 레듀샤</v>
          </cell>
          <cell r="C419" t="str">
            <v>80Ax50A,STS316L,SCH10S</v>
          </cell>
          <cell r="D419" t="str">
            <v>개</v>
          </cell>
          <cell r="E419">
            <v>6720</v>
          </cell>
          <cell r="H419">
            <v>497</v>
          </cell>
          <cell r="I419">
            <v>7168</v>
          </cell>
          <cell r="J419">
            <v>449</v>
          </cell>
          <cell r="K419">
            <v>6720</v>
          </cell>
        </row>
        <row r="420">
          <cell r="A420" t="str">
            <v>스레8050편</v>
          </cell>
          <cell r="B420" t="str">
            <v>스테인레스 레듀샤</v>
          </cell>
          <cell r="C420" t="str">
            <v>80Ax50A(편심),STS316L,SCH10S</v>
          </cell>
          <cell r="D420" t="str">
            <v>개</v>
          </cell>
          <cell r="E420">
            <v>9296</v>
          </cell>
          <cell r="H420">
            <v>497</v>
          </cell>
          <cell r="I420">
            <v>9296</v>
          </cell>
          <cell r="J420">
            <v>449</v>
          </cell>
          <cell r="K420">
            <v>11970</v>
          </cell>
        </row>
        <row r="421">
          <cell r="A421" t="str">
            <v>스레10065</v>
          </cell>
          <cell r="B421" t="str">
            <v>스테인레스 레듀샤</v>
          </cell>
          <cell r="C421" t="str">
            <v>100Ax65A,STS316L,SCH10S</v>
          </cell>
          <cell r="D421" t="str">
            <v>개</v>
          </cell>
          <cell r="E421">
            <v>9450</v>
          </cell>
          <cell r="H421">
            <v>497</v>
          </cell>
          <cell r="I421">
            <v>10080</v>
          </cell>
          <cell r="J421">
            <v>449</v>
          </cell>
          <cell r="K421">
            <v>9450</v>
          </cell>
        </row>
        <row r="422">
          <cell r="A422" t="str">
            <v>스레10080편</v>
          </cell>
          <cell r="B422" t="str">
            <v>스테인레스 레듀샤</v>
          </cell>
          <cell r="C422" t="str">
            <v>100Ax80A(편심),STS316L,SCH10S</v>
          </cell>
          <cell r="D422" t="str">
            <v>개</v>
          </cell>
          <cell r="E422">
            <v>9240</v>
          </cell>
          <cell r="H422">
            <v>497</v>
          </cell>
          <cell r="I422">
            <v>9856</v>
          </cell>
          <cell r="J422">
            <v>449</v>
          </cell>
          <cell r="K422">
            <v>9240</v>
          </cell>
        </row>
        <row r="423">
          <cell r="A423" t="str">
            <v>스레150100</v>
          </cell>
          <cell r="B423" t="str">
            <v>스테인레스 레듀샤</v>
          </cell>
          <cell r="C423" t="str">
            <v>150Ax100A,STS316L,SCH10S</v>
          </cell>
          <cell r="D423" t="str">
            <v>개</v>
          </cell>
          <cell r="E423">
            <v>21840</v>
          </cell>
          <cell r="H423">
            <v>497</v>
          </cell>
          <cell r="I423">
            <v>23296</v>
          </cell>
          <cell r="J423">
            <v>449</v>
          </cell>
          <cell r="K423">
            <v>21840</v>
          </cell>
        </row>
        <row r="424">
          <cell r="A424" t="str">
            <v>스레400350</v>
          </cell>
          <cell r="B424" t="str">
            <v>스테인레스 레듀샤</v>
          </cell>
          <cell r="C424" t="str">
            <v>400Ax350A,STS316L,SCH10S</v>
          </cell>
          <cell r="D424" t="str">
            <v>개</v>
          </cell>
          <cell r="E424">
            <v>181650</v>
          </cell>
          <cell r="J424">
            <v>449</v>
          </cell>
          <cell r="K424">
            <v>181650</v>
          </cell>
        </row>
        <row r="425">
          <cell r="A425" t="str">
            <v>스레600450</v>
          </cell>
          <cell r="B425" t="str">
            <v>스테인레스 레듀샤</v>
          </cell>
          <cell r="C425" t="str">
            <v>600Ax450A,STS316L,SCH10S</v>
          </cell>
          <cell r="D425" t="str">
            <v>개</v>
          </cell>
          <cell r="E425">
            <v>462000</v>
          </cell>
          <cell r="L425">
            <v>879770</v>
          </cell>
          <cell r="M425">
            <v>462000</v>
          </cell>
          <cell r="N425" t="str">
            <v>삼성STS</v>
          </cell>
          <cell r="O425" t="str">
            <v>우성배관</v>
          </cell>
        </row>
        <row r="426">
          <cell r="A426" t="str">
            <v>스레1100900</v>
          </cell>
          <cell r="B426" t="str">
            <v>스테인레스 레듀샤</v>
          </cell>
          <cell r="C426" t="str">
            <v>1100Ax900A,STS316L,SCH10S</v>
          </cell>
          <cell r="D426" t="str">
            <v>개</v>
          </cell>
          <cell r="E426">
            <v>1320000</v>
          </cell>
          <cell r="L426">
            <v>1676160</v>
          </cell>
          <cell r="M426">
            <v>1320000</v>
          </cell>
          <cell r="N426" t="str">
            <v>삼성STS</v>
          </cell>
          <cell r="O426" t="str">
            <v>우성배관</v>
          </cell>
        </row>
        <row r="427">
          <cell r="A427" t="str">
            <v>스레13501100</v>
          </cell>
          <cell r="B427" t="str">
            <v>스테인레스 레듀샤</v>
          </cell>
          <cell r="C427" t="str">
            <v>1350Ax1100A,STS316L,SCH10S</v>
          </cell>
          <cell r="D427" t="str">
            <v>개</v>
          </cell>
          <cell r="E427">
            <v>1716000</v>
          </cell>
          <cell r="L427">
            <v>2352140</v>
          </cell>
          <cell r="M427">
            <v>1716000</v>
          </cell>
          <cell r="N427" t="str">
            <v>삼성STS</v>
          </cell>
          <cell r="O427" t="str">
            <v>우성배관</v>
          </cell>
        </row>
        <row r="428">
          <cell r="A428" t="str">
            <v>스레13501200</v>
          </cell>
          <cell r="B428" t="str">
            <v>스테인레스 레듀샤</v>
          </cell>
          <cell r="C428" t="str">
            <v>1350Ax1200A,STS316L,SCH10S</v>
          </cell>
          <cell r="D428" t="str">
            <v>개</v>
          </cell>
          <cell r="E428">
            <v>1716000</v>
          </cell>
          <cell r="L428">
            <v>2352140</v>
          </cell>
          <cell r="M428">
            <v>1716000</v>
          </cell>
          <cell r="N428" t="str">
            <v>삼성STS</v>
          </cell>
          <cell r="O428" t="str">
            <v>우성배관</v>
          </cell>
        </row>
        <row r="429">
          <cell r="A429" t="str">
            <v>동레20</v>
          </cell>
          <cell r="B429" t="str">
            <v>동레듀샤</v>
          </cell>
          <cell r="C429" t="str">
            <v>20A</v>
          </cell>
          <cell r="D429" t="str">
            <v>개</v>
          </cell>
          <cell r="E429">
            <v>251</v>
          </cell>
          <cell r="H429">
            <v>503</v>
          </cell>
          <cell r="I429">
            <v>279</v>
          </cell>
          <cell r="J429">
            <v>445</v>
          </cell>
          <cell r="K429">
            <v>251</v>
          </cell>
        </row>
        <row r="430">
          <cell r="A430" t="str">
            <v>동레25</v>
          </cell>
          <cell r="B430" t="str">
            <v>동레듀샤</v>
          </cell>
          <cell r="C430" t="str">
            <v>25A</v>
          </cell>
          <cell r="D430" t="str">
            <v>개</v>
          </cell>
          <cell r="E430">
            <v>372</v>
          </cell>
          <cell r="H430">
            <v>503</v>
          </cell>
          <cell r="I430">
            <v>413</v>
          </cell>
          <cell r="J430">
            <v>445</v>
          </cell>
          <cell r="K430">
            <v>372</v>
          </cell>
        </row>
        <row r="431">
          <cell r="A431" t="str">
            <v>동레32</v>
          </cell>
          <cell r="B431" t="str">
            <v>동레듀샤</v>
          </cell>
          <cell r="C431" t="str">
            <v>32A</v>
          </cell>
          <cell r="D431" t="str">
            <v>개</v>
          </cell>
          <cell r="E431">
            <v>508</v>
          </cell>
          <cell r="H431">
            <v>503</v>
          </cell>
          <cell r="I431">
            <v>564</v>
          </cell>
          <cell r="J431">
            <v>445</v>
          </cell>
          <cell r="K431">
            <v>508</v>
          </cell>
        </row>
        <row r="432">
          <cell r="A432" t="str">
            <v>동레40</v>
          </cell>
          <cell r="B432" t="str">
            <v>동레듀샤</v>
          </cell>
          <cell r="C432" t="str">
            <v>40A</v>
          </cell>
          <cell r="D432" t="str">
            <v>개</v>
          </cell>
          <cell r="E432">
            <v>872</v>
          </cell>
          <cell r="H432">
            <v>503</v>
          </cell>
          <cell r="I432">
            <v>969</v>
          </cell>
          <cell r="J432">
            <v>445</v>
          </cell>
          <cell r="K432">
            <v>872</v>
          </cell>
        </row>
        <row r="433">
          <cell r="A433" t="str">
            <v>동레50</v>
          </cell>
          <cell r="B433" t="str">
            <v>동레듀샤</v>
          </cell>
          <cell r="C433" t="str">
            <v>50A</v>
          </cell>
          <cell r="D433" t="str">
            <v>개</v>
          </cell>
          <cell r="E433">
            <v>2094</v>
          </cell>
          <cell r="H433">
            <v>503</v>
          </cell>
          <cell r="I433">
            <v>2327</v>
          </cell>
          <cell r="J433">
            <v>445</v>
          </cell>
          <cell r="K433">
            <v>2094</v>
          </cell>
        </row>
        <row r="434">
          <cell r="A434" t="str">
            <v>동레65</v>
          </cell>
          <cell r="B434" t="str">
            <v>동레듀샤</v>
          </cell>
          <cell r="C434" t="str">
            <v>65A</v>
          </cell>
          <cell r="D434" t="str">
            <v>개</v>
          </cell>
          <cell r="E434">
            <v>2853</v>
          </cell>
          <cell r="H434">
            <v>503</v>
          </cell>
          <cell r="I434">
            <v>3170</v>
          </cell>
          <cell r="J434">
            <v>445</v>
          </cell>
          <cell r="K434">
            <v>2853</v>
          </cell>
        </row>
        <row r="435">
          <cell r="A435" t="str">
            <v>동레80</v>
          </cell>
          <cell r="B435" t="str">
            <v>동레듀샤</v>
          </cell>
          <cell r="C435" t="str">
            <v>80A</v>
          </cell>
          <cell r="D435" t="str">
            <v>개</v>
          </cell>
          <cell r="E435">
            <v>4027</v>
          </cell>
          <cell r="H435">
            <v>503</v>
          </cell>
          <cell r="I435">
            <v>4475</v>
          </cell>
          <cell r="J435">
            <v>445</v>
          </cell>
          <cell r="K435">
            <v>4027</v>
          </cell>
        </row>
        <row r="436">
          <cell r="A436" t="str">
            <v>동레100</v>
          </cell>
          <cell r="B436" t="str">
            <v>동레듀샤</v>
          </cell>
          <cell r="C436" t="str">
            <v>100A</v>
          </cell>
          <cell r="D436" t="str">
            <v>개</v>
          </cell>
          <cell r="E436">
            <v>9145</v>
          </cell>
          <cell r="H436">
            <v>503</v>
          </cell>
          <cell r="I436">
            <v>10161</v>
          </cell>
          <cell r="J436">
            <v>445</v>
          </cell>
          <cell r="K436">
            <v>9145</v>
          </cell>
        </row>
        <row r="437">
          <cell r="A437" t="str">
            <v>스LA1350</v>
          </cell>
          <cell r="B437" t="str">
            <v>스테인레스 LATERAL</v>
          </cell>
          <cell r="C437" t="str">
            <v>1350Ax1350A,STS316L,SCH10S</v>
          </cell>
          <cell r="D437" t="str">
            <v>개</v>
          </cell>
          <cell r="E437">
            <v>3946800</v>
          </cell>
          <cell r="L437">
            <v>3946800</v>
          </cell>
          <cell r="N437" t="str">
            <v>단위환산값</v>
          </cell>
        </row>
        <row r="438">
          <cell r="A438" t="str">
            <v>백니나사15</v>
          </cell>
          <cell r="B438" t="str">
            <v>백니플(나사)</v>
          </cell>
          <cell r="C438" t="str">
            <v>D15</v>
          </cell>
          <cell r="D438" t="str">
            <v>개</v>
          </cell>
          <cell r="E438">
            <v>329</v>
          </cell>
          <cell r="H438">
            <v>479</v>
          </cell>
          <cell r="I438">
            <v>329</v>
          </cell>
          <cell r="J438">
            <v>428</v>
          </cell>
          <cell r="K438">
            <v>329</v>
          </cell>
        </row>
        <row r="439">
          <cell r="A439" t="str">
            <v>백니나사32</v>
          </cell>
          <cell r="B439" t="str">
            <v>백니플(나사)</v>
          </cell>
          <cell r="C439" t="str">
            <v>D32</v>
          </cell>
          <cell r="D439" t="str">
            <v>개</v>
          </cell>
          <cell r="E439">
            <v>694</v>
          </cell>
          <cell r="H439">
            <v>479</v>
          </cell>
          <cell r="I439">
            <v>694</v>
          </cell>
          <cell r="J439">
            <v>428</v>
          </cell>
          <cell r="K439">
            <v>694</v>
          </cell>
        </row>
        <row r="440">
          <cell r="A440" t="str">
            <v>흑니나사15</v>
          </cell>
          <cell r="B440" t="str">
            <v>흑니플(나사)</v>
          </cell>
          <cell r="C440" t="str">
            <v>D15</v>
          </cell>
          <cell r="D440" t="str">
            <v>개</v>
          </cell>
          <cell r="E440">
            <v>252</v>
          </cell>
          <cell r="H440">
            <v>479</v>
          </cell>
          <cell r="I440">
            <v>252</v>
          </cell>
          <cell r="J440">
            <v>428</v>
          </cell>
          <cell r="K440">
            <v>252</v>
          </cell>
        </row>
        <row r="441">
          <cell r="A441" t="str">
            <v>흑니나사20</v>
          </cell>
          <cell r="B441" t="str">
            <v>흑니플(나사)</v>
          </cell>
          <cell r="C441" t="str">
            <v>D20</v>
          </cell>
          <cell r="D441" t="str">
            <v>개</v>
          </cell>
          <cell r="E441">
            <v>294</v>
          </cell>
          <cell r="H441">
            <v>479</v>
          </cell>
          <cell r="I441">
            <v>294</v>
          </cell>
          <cell r="J441">
            <v>428</v>
          </cell>
          <cell r="K441">
            <v>294</v>
          </cell>
        </row>
        <row r="442">
          <cell r="A442" t="str">
            <v>흑니나사25</v>
          </cell>
          <cell r="B442" t="str">
            <v>흑니플(나사)</v>
          </cell>
          <cell r="C442" t="str">
            <v>D25</v>
          </cell>
          <cell r="D442" t="str">
            <v>개</v>
          </cell>
          <cell r="E442">
            <v>420</v>
          </cell>
          <cell r="H442">
            <v>479</v>
          </cell>
          <cell r="I442">
            <v>420</v>
          </cell>
          <cell r="J442">
            <v>428</v>
          </cell>
          <cell r="K442">
            <v>420</v>
          </cell>
        </row>
        <row r="443">
          <cell r="A443" t="str">
            <v>흑니나사32</v>
          </cell>
          <cell r="B443" t="str">
            <v>흑니플(나사)</v>
          </cell>
          <cell r="C443" t="str">
            <v>D32</v>
          </cell>
          <cell r="D443" t="str">
            <v>개</v>
          </cell>
          <cell r="E443">
            <v>534</v>
          </cell>
          <cell r="H443">
            <v>479</v>
          </cell>
          <cell r="I443">
            <v>534</v>
          </cell>
          <cell r="J443">
            <v>428</v>
          </cell>
          <cell r="K443">
            <v>534</v>
          </cell>
        </row>
        <row r="444">
          <cell r="A444" t="str">
            <v>흑니나사40</v>
          </cell>
          <cell r="B444" t="str">
            <v>흑니플(나사)</v>
          </cell>
          <cell r="C444" t="str">
            <v>D40</v>
          </cell>
          <cell r="D444" t="str">
            <v>개</v>
          </cell>
          <cell r="E444">
            <v>760</v>
          </cell>
          <cell r="H444">
            <v>479</v>
          </cell>
          <cell r="I444">
            <v>760</v>
          </cell>
          <cell r="J444">
            <v>428</v>
          </cell>
          <cell r="K444">
            <v>760</v>
          </cell>
        </row>
        <row r="445">
          <cell r="A445" t="str">
            <v>흑니나사50</v>
          </cell>
          <cell r="B445" t="str">
            <v>흑니플(나사)</v>
          </cell>
          <cell r="C445" t="str">
            <v>D50</v>
          </cell>
          <cell r="D445" t="str">
            <v>개</v>
          </cell>
          <cell r="E445">
            <v>910</v>
          </cell>
          <cell r="H445">
            <v>479</v>
          </cell>
          <cell r="I445">
            <v>910</v>
          </cell>
          <cell r="J445">
            <v>428</v>
          </cell>
          <cell r="K445">
            <v>910</v>
          </cell>
        </row>
        <row r="446">
          <cell r="A446" t="str">
            <v>PT니15</v>
          </cell>
          <cell r="B446" t="str">
            <v>PT니플</v>
          </cell>
          <cell r="C446" t="str">
            <v>D15</v>
          </cell>
          <cell r="D446" t="str">
            <v>개</v>
          </cell>
          <cell r="E446">
            <v>380</v>
          </cell>
          <cell r="H446">
            <v>503</v>
          </cell>
          <cell r="I446">
            <v>380</v>
          </cell>
          <cell r="J446">
            <v>445</v>
          </cell>
          <cell r="K446">
            <v>383</v>
          </cell>
        </row>
        <row r="447">
          <cell r="A447" t="str">
            <v>PT니20</v>
          </cell>
          <cell r="B447" t="str">
            <v>PT니플</v>
          </cell>
          <cell r="C447" t="str">
            <v>D20</v>
          </cell>
          <cell r="D447" t="str">
            <v>개</v>
          </cell>
          <cell r="E447">
            <v>740</v>
          </cell>
          <cell r="H447">
            <v>503</v>
          </cell>
          <cell r="I447">
            <v>740</v>
          </cell>
          <cell r="J447">
            <v>445</v>
          </cell>
          <cell r="K447">
            <v>749</v>
          </cell>
        </row>
        <row r="448">
          <cell r="A448" t="str">
            <v>PT니25</v>
          </cell>
          <cell r="B448" t="str">
            <v>PT니플</v>
          </cell>
          <cell r="C448" t="str">
            <v>D25</v>
          </cell>
          <cell r="D448" t="str">
            <v>개</v>
          </cell>
          <cell r="E448">
            <v>1150</v>
          </cell>
          <cell r="H448">
            <v>503</v>
          </cell>
          <cell r="I448">
            <v>1150</v>
          </cell>
          <cell r="J448">
            <v>445</v>
          </cell>
          <cell r="K448">
            <v>1151</v>
          </cell>
        </row>
        <row r="449">
          <cell r="A449" t="str">
            <v>PT니32</v>
          </cell>
          <cell r="B449" t="str">
            <v>PT니플</v>
          </cell>
          <cell r="C449" t="str">
            <v>D32</v>
          </cell>
          <cell r="D449" t="str">
            <v>개</v>
          </cell>
          <cell r="E449">
            <v>2130</v>
          </cell>
          <cell r="H449">
            <v>503</v>
          </cell>
          <cell r="I449">
            <v>2130</v>
          </cell>
          <cell r="J449">
            <v>445</v>
          </cell>
          <cell r="K449">
            <v>2136</v>
          </cell>
        </row>
        <row r="450">
          <cell r="A450" t="str">
            <v>PT니50</v>
          </cell>
          <cell r="B450" t="str">
            <v>PT니플</v>
          </cell>
          <cell r="C450" t="str">
            <v>D50</v>
          </cell>
          <cell r="D450" t="str">
            <v>개</v>
          </cell>
          <cell r="E450">
            <v>4510</v>
          </cell>
          <cell r="H450">
            <v>503</v>
          </cell>
          <cell r="I450">
            <v>4510</v>
          </cell>
          <cell r="J450">
            <v>445</v>
          </cell>
          <cell r="K450">
            <v>4512</v>
          </cell>
        </row>
        <row r="451">
          <cell r="A451" t="str">
            <v>백유나사32</v>
          </cell>
          <cell r="B451" t="str">
            <v>백유니온(나사)</v>
          </cell>
          <cell r="C451" t="str">
            <v>D32</v>
          </cell>
          <cell r="D451" t="str">
            <v>개</v>
          </cell>
          <cell r="E451">
            <v>2394</v>
          </cell>
          <cell r="H451">
            <v>479</v>
          </cell>
          <cell r="I451">
            <v>2394</v>
          </cell>
          <cell r="J451">
            <v>428</v>
          </cell>
          <cell r="K451">
            <v>2394</v>
          </cell>
        </row>
        <row r="452">
          <cell r="A452" t="str">
            <v>흑유나사20</v>
          </cell>
          <cell r="B452" t="str">
            <v>흑유니온(나사)</v>
          </cell>
          <cell r="C452" t="str">
            <v>D20</v>
          </cell>
          <cell r="D452" t="str">
            <v>개</v>
          </cell>
          <cell r="E452">
            <v>1038</v>
          </cell>
          <cell r="H452">
            <v>479</v>
          </cell>
          <cell r="I452">
            <v>1038</v>
          </cell>
          <cell r="J452">
            <v>428</v>
          </cell>
          <cell r="K452">
            <v>1038</v>
          </cell>
        </row>
        <row r="453">
          <cell r="A453" t="str">
            <v>흑유나사25</v>
          </cell>
          <cell r="B453" t="str">
            <v>흑유니온(나사)</v>
          </cell>
          <cell r="C453" t="str">
            <v>D25</v>
          </cell>
          <cell r="D453" t="str">
            <v>개</v>
          </cell>
          <cell r="E453">
            <v>1455</v>
          </cell>
          <cell r="H453">
            <v>479</v>
          </cell>
          <cell r="I453">
            <v>1455</v>
          </cell>
          <cell r="J453">
            <v>428</v>
          </cell>
          <cell r="K453">
            <v>1455</v>
          </cell>
        </row>
        <row r="454">
          <cell r="A454" t="str">
            <v>흑유나사32</v>
          </cell>
          <cell r="B454" t="str">
            <v>흑유니온(나사)</v>
          </cell>
          <cell r="C454" t="str">
            <v>D32</v>
          </cell>
          <cell r="D454" t="str">
            <v>개</v>
          </cell>
          <cell r="E454">
            <v>1844</v>
          </cell>
          <cell r="H454">
            <v>479</v>
          </cell>
          <cell r="I454">
            <v>1844</v>
          </cell>
          <cell r="J454">
            <v>428</v>
          </cell>
          <cell r="K454">
            <v>1844</v>
          </cell>
        </row>
        <row r="455">
          <cell r="A455" t="str">
            <v>흑유나사40</v>
          </cell>
          <cell r="B455" t="str">
            <v>흑유니온(나사)</v>
          </cell>
          <cell r="C455" t="str">
            <v>D40</v>
          </cell>
          <cell r="D455" t="str">
            <v>개</v>
          </cell>
          <cell r="E455">
            <v>2383</v>
          </cell>
          <cell r="H455">
            <v>479</v>
          </cell>
          <cell r="I455">
            <v>2383</v>
          </cell>
          <cell r="J455">
            <v>428</v>
          </cell>
          <cell r="K455">
            <v>2383</v>
          </cell>
        </row>
        <row r="456">
          <cell r="A456" t="str">
            <v>흑유나사50</v>
          </cell>
          <cell r="B456" t="str">
            <v>흑유니온(나사)</v>
          </cell>
          <cell r="C456" t="str">
            <v>D50</v>
          </cell>
          <cell r="D456" t="str">
            <v>개</v>
          </cell>
          <cell r="E456">
            <v>3067</v>
          </cell>
          <cell r="H456">
            <v>479</v>
          </cell>
          <cell r="I456">
            <v>3067</v>
          </cell>
          <cell r="J456">
            <v>428</v>
          </cell>
          <cell r="K456">
            <v>3067</v>
          </cell>
        </row>
        <row r="457">
          <cell r="A457" t="str">
            <v>동유CM15</v>
          </cell>
          <cell r="B457" t="str">
            <v>동유니온(C*M)</v>
          </cell>
          <cell r="C457" t="str">
            <v>15A</v>
          </cell>
          <cell r="D457" t="str">
            <v>개</v>
          </cell>
          <cell r="E457">
            <v>1480</v>
          </cell>
          <cell r="H457">
            <v>503</v>
          </cell>
          <cell r="I457">
            <v>1480</v>
          </cell>
          <cell r="J457">
            <v>445</v>
          </cell>
          <cell r="K457">
            <v>1480</v>
          </cell>
        </row>
        <row r="458">
          <cell r="A458" t="str">
            <v>동유CM20</v>
          </cell>
          <cell r="B458" t="str">
            <v>동유니온(C*M)</v>
          </cell>
          <cell r="C458" t="str">
            <v>20A</v>
          </cell>
          <cell r="D458" t="str">
            <v>개</v>
          </cell>
          <cell r="E458">
            <v>2590</v>
          </cell>
          <cell r="H458">
            <v>503</v>
          </cell>
          <cell r="I458">
            <v>2590</v>
          </cell>
          <cell r="J458">
            <v>445</v>
          </cell>
          <cell r="K458">
            <v>2593</v>
          </cell>
        </row>
        <row r="459">
          <cell r="A459" t="str">
            <v>동유CM25</v>
          </cell>
          <cell r="B459" t="str">
            <v>동유니온(C*M)</v>
          </cell>
          <cell r="C459" t="str">
            <v>25A</v>
          </cell>
          <cell r="D459" t="str">
            <v>개</v>
          </cell>
          <cell r="E459">
            <v>4050</v>
          </cell>
          <cell r="H459">
            <v>503</v>
          </cell>
          <cell r="I459">
            <v>4050</v>
          </cell>
          <cell r="J459">
            <v>445</v>
          </cell>
          <cell r="K459">
            <v>4055</v>
          </cell>
        </row>
        <row r="460">
          <cell r="A460" t="str">
            <v>동유CM32</v>
          </cell>
          <cell r="B460" t="str">
            <v>동유니온(C*M)</v>
          </cell>
          <cell r="C460" t="str">
            <v>32A</v>
          </cell>
          <cell r="D460" t="str">
            <v>개</v>
          </cell>
          <cell r="E460">
            <v>6020</v>
          </cell>
          <cell r="H460">
            <v>503</v>
          </cell>
          <cell r="I460">
            <v>6020</v>
          </cell>
          <cell r="J460">
            <v>445</v>
          </cell>
          <cell r="K460">
            <v>6029</v>
          </cell>
        </row>
        <row r="461">
          <cell r="A461" t="str">
            <v>동유CM40</v>
          </cell>
          <cell r="B461" t="str">
            <v>동유니온(C*M)</v>
          </cell>
          <cell r="C461" t="str">
            <v>40A</v>
          </cell>
          <cell r="D461" t="str">
            <v>개</v>
          </cell>
          <cell r="E461">
            <v>8970</v>
          </cell>
          <cell r="H461">
            <v>503</v>
          </cell>
          <cell r="I461">
            <v>8970</v>
          </cell>
          <cell r="J461">
            <v>445</v>
          </cell>
          <cell r="K461">
            <v>8971</v>
          </cell>
        </row>
        <row r="462">
          <cell r="A462" t="str">
            <v>동유CM50</v>
          </cell>
          <cell r="B462" t="str">
            <v>동유니온(C*M)</v>
          </cell>
          <cell r="C462" t="str">
            <v>50A</v>
          </cell>
          <cell r="D462" t="str">
            <v>개</v>
          </cell>
          <cell r="E462">
            <v>11740</v>
          </cell>
          <cell r="H462">
            <v>503</v>
          </cell>
          <cell r="I462">
            <v>11740</v>
          </cell>
          <cell r="J462">
            <v>445</v>
          </cell>
          <cell r="K462">
            <v>11749</v>
          </cell>
        </row>
        <row r="463">
          <cell r="A463" t="str">
            <v>절유동50</v>
          </cell>
          <cell r="B463" t="str">
            <v>절연유니온(동)</v>
          </cell>
          <cell r="C463" t="str">
            <v>50A</v>
          </cell>
          <cell r="D463" t="str">
            <v>개</v>
          </cell>
          <cell r="E463">
            <v>6432</v>
          </cell>
          <cell r="H463">
            <v>503</v>
          </cell>
          <cell r="I463">
            <v>7146</v>
          </cell>
          <cell r="J463">
            <v>445</v>
          </cell>
          <cell r="K463">
            <v>6432</v>
          </cell>
        </row>
        <row r="464">
          <cell r="A464" t="str">
            <v>흑소나사15</v>
          </cell>
          <cell r="B464" t="str">
            <v>흑소켓(나사)</v>
          </cell>
          <cell r="C464" t="str">
            <v>D15</v>
          </cell>
          <cell r="D464" t="str">
            <v>개</v>
          </cell>
          <cell r="E464">
            <v>207</v>
          </cell>
          <cell r="H464">
            <v>479</v>
          </cell>
          <cell r="I464">
            <v>207</v>
          </cell>
          <cell r="J464">
            <v>428</v>
          </cell>
          <cell r="K464">
            <v>207</v>
          </cell>
        </row>
        <row r="465">
          <cell r="A465" t="str">
            <v>동소25</v>
          </cell>
          <cell r="B465" t="str">
            <v>동소켓</v>
          </cell>
          <cell r="C465" t="str">
            <v>25A</v>
          </cell>
          <cell r="D465" t="str">
            <v>개</v>
          </cell>
          <cell r="E465">
            <v>291</v>
          </cell>
          <cell r="H465">
            <v>503</v>
          </cell>
          <cell r="I465">
            <v>323</v>
          </cell>
          <cell r="J465">
            <v>445</v>
          </cell>
          <cell r="K465">
            <v>291</v>
          </cell>
        </row>
        <row r="466">
          <cell r="A466" t="str">
            <v>동소32</v>
          </cell>
          <cell r="B466" t="str">
            <v>동소켓</v>
          </cell>
          <cell r="C466" t="str">
            <v>32A</v>
          </cell>
          <cell r="D466" t="str">
            <v>개</v>
          </cell>
          <cell r="E466">
            <v>372</v>
          </cell>
          <cell r="H466">
            <v>503</v>
          </cell>
          <cell r="I466">
            <v>413</v>
          </cell>
          <cell r="J466">
            <v>445</v>
          </cell>
          <cell r="K466">
            <v>372</v>
          </cell>
        </row>
        <row r="467">
          <cell r="A467" t="str">
            <v>동소40</v>
          </cell>
          <cell r="B467" t="str">
            <v>동소켓</v>
          </cell>
          <cell r="C467" t="str">
            <v>40A</v>
          </cell>
          <cell r="D467" t="str">
            <v>개</v>
          </cell>
          <cell r="E467">
            <v>534</v>
          </cell>
          <cell r="H467">
            <v>503</v>
          </cell>
          <cell r="I467">
            <v>593</v>
          </cell>
          <cell r="J467">
            <v>445</v>
          </cell>
          <cell r="K467">
            <v>534</v>
          </cell>
        </row>
        <row r="468">
          <cell r="A468" t="str">
            <v>동소50</v>
          </cell>
          <cell r="B468" t="str">
            <v>동소켓</v>
          </cell>
          <cell r="C468" t="str">
            <v>50A</v>
          </cell>
          <cell r="D468" t="str">
            <v>개</v>
          </cell>
          <cell r="E468">
            <v>954</v>
          </cell>
          <cell r="H468">
            <v>503</v>
          </cell>
          <cell r="I468">
            <v>1060</v>
          </cell>
          <cell r="J468">
            <v>445</v>
          </cell>
          <cell r="K468">
            <v>954</v>
          </cell>
        </row>
        <row r="469">
          <cell r="A469" t="str">
            <v>동소100</v>
          </cell>
          <cell r="B469" t="str">
            <v>동소켓</v>
          </cell>
          <cell r="C469" t="str">
            <v>100A</v>
          </cell>
          <cell r="D469" t="str">
            <v>개</v>
          </cell>
          <cell r="E469">
            <v>7228</v>
          </cell>
          <cell r="H469">
            <v>503</v>
          </cell>
          <cell r="I469">
            <v>8032</v>
          </cell>
          <cell r="J469">
            <v>445</v>
          </cell>
          <cell r="K469">
            <v>7228</v>
          </cell>
        </row>
        <row r="470">
          <cell r="A470" t="str">
            <v>동아CM15</v>
          </cell>
          <cell r="B470" t="str">
            <v>동아답타(C*M)</v>
          </cell>
          <cell r="C470" t="str">
            <v>15A</v>
          </cell>
          <cell r="D470" t="str">
            <v>개</v>
          </cell>
          <cell r="E470">
            <v>360</v>
          </cell>
          <cell r="H470">
            <v>503</v>
          </cell>
          <cell r="I470">
            <v>360</v>
          </cell>
          <cell r="J470">
            <v>445</v>
          </cell>
          <cell r="K470">
            <v>365</v>
          </cell>
        </row>
        <row r="471">
          <cell r="A471" t="str">
            <v>동아CM20</v>
          </cell>
          <cell r="B471" t="str">
            <v>동아답타(C*M)</v>
          </cell>
          <cell r="C471" t="str">
            <v>20A</v>
          </cell>
          <cell r="D471" t="str">
            <v>개</v>
          </cell>
          <cell r="E471">
            <v>710</v>
          </cell>
          <cell r="H471">
            <v>503</v>
          </cell>
          <cell r="I471">
            <v>710</v>
          </cell>
          <cell r="J471">
            <v>445</v>
          </cell>
          <cell r="K471">
            <v>713</v>
          </cell>
        </row>
        <row r="472">
          <cell r="A472" t="str">
            <v>동아CM25</v>
          </cell>
          <cell r="B472" t="str">
            <v>동아답타(C*M)</v>
          </cell>
          <cell r="C472" t="str">
            <v>25A</v>
          </cell>
          <cell r="D472" t="str">
            <v>개</v>
          </cell>
          <cell r="E472">
            <v>1110</v>
          </cell>
          <cell r="H472">
            <v>503</v>
          </cell>
          <cell r="I472">
            <v>1110</v>
          </cell>
          <cell r="J472">
            <v>445</v>
          </cell>
          <cell r="K472">
            <v>1114</v>
          </cell>
        </row>
        <row r="473">
          <cell r="A473" t="str">
            <v>동아CM32</v>
          </cell>
          <cell r="B473" t="str">
            <v>동아답타(C*M)</v>
          </cell>
          <cell r="C473" t="str">
            <v>32A</v>
          </cell>
          <cell r="D473" t="str">
            <v>개</v>
          </cell>
          <cell r="E473">
            <v>2010</v>
          </cell>
          <cell r="H473">
            <v>503</v>
          </cell>
          <cell r="I473">
            <v>2010</v>
          </cell>
          <cell r="J473">
            <v>445</v>
          </cell>
          <cell r="K473">
            <v>2010</v>
          </cell>
        </row>
        <row r="474">
          <cell r="A474" t="str">
            <v>동아CM40</v>
          </cell>
          <cell r="B474" t="str">
            <v>동아답타(C*M)</v>
          </cell>
          <cell r="C474" t="str">
            <v>40A</v>
          </cell>
          <cell r="D474" t="str">
            <v>개</v>
          </cell>
          <cell r="E474">
            <v>3010</v>
          </cell>
          <cell r="H474">
            <v>503</v>
          </cell>
          <cell r="I474">
            <v>3010</v>
          </cell>
          <cell r="J474">
            <v>445</v>
          </cell>
          <cell r="K474">
            <v>3014</v>
          </cell>
        </row>
        <row r="475">
          <cell r="A475" t="str">
            <v>동아CM50</v>
          </cell>
          <cell r="B475" t="str">
            <v>동아답타(C*M)</v>
          </cell>
          <cell r="C475" t="str">
            <v>50A</v>
          </cell>
          <cell r="D475" t="str">
            <v>개</v>
          </cell>
          <cell r="E475">
            <v>4220</v>
          </cell>
          <cell r="H475">
            <v>503</v>
          </cell>
          <cell r="I475">
            <v>4220</v>
          </cell>
          <cell r="J475">
            <v>445</v>
          </cell>
          <cell r="K475">
            <v>4221</v>
          </cell>
        </row>
        <row r="476">
          <cell r="A476" t="str">
            <v>동아CF15</v>
          </cell>
          <cell r="B476" t="str">
            <v>동아답타(C*F)</v>
          </cell>
          <cell r="C476" t="str">
            <v>15A</v>
          </cell>
          <cell r="D476" t="str">
            <v>개</v>
          </cell>
          <cell r="E476">
            <v>510</v>
          </cell>
          <cell r="H476">
            <v>503</v>
          </cell>
          <cell r="I476">
            <v>510</v>
          </cell>
          <cell r="J476">
            <v>445</v>
          </cell>
          <cell r="K476">
            <v>512</v>
          </cell>
        </row>
        <row r="477">
          <cell r="A477" t="str">
            <v>동아CF50</v>
          </cell>
          <cell r="B477" t="str">
            <v>동아답타(C*F)</v>
          </cell>
          <cell r="C477" t="str">
            <v>50A</v>
          </cell>
          <cell r="D477" t="str">
            <v>개</v>
          </cell>
          <cell r="E477">
            <v>7160</v>
          </cell>
          <cell r="H477">
            <v>503</v>
          </cell>
          <cell r="I477">
            <v>7160</v>
          </cell>
          <cell r="J477">
            <v>445</v>
          </cell>
          <cell r="K477">
            <v>7161</v>
          </cell>
        </row>
        <row r="478">
          <cell r="A478" t="str">
            <v>유엘청15</v>
          </cell>
          <cell r="B478" t="str">
            <v>유니온엘보(청동)</v>
          </cell>
          <cell r="C478" t="str">
            <v>D15</v>
          </cell>
          <cell r="D478" t="str">
            <v>개</v>
          </cell>
          <cell r="E478">
            <v>1930</v>
          </cell>
          <cell r="H478">
            <v>558</v>
          </cell>
          <cell r="I478">
            <v>2073</v>
          </cell>
          <cell r="J478">
            <v>477</v>
          </cell>
          <cell r="K478">
            <v>1930</v>
          </cell>
        </row>
        <row r="479">
          <cell r="A479" t="str">
            <v>유엘청20</v>
          </cell>
          <cell r="B479" t="str">
            <v>유니온엘보(청동)</v>
          </cell>
          <cell r="C479" t="str">
            <v>D20</v>
          </cell>
          <cell r="D479" t="str">
            <v>개</v>
          </cell>
          <cell r="E479">
            <v>2780</v>
          </cell>
          <cell r="H479">
            <v>558</v>
          </cell>
          <cell r="I479">
            <v>2975</v>
          </cell>
          <cell r="J479">
            <v>477</v>
          </cell>
          <cell r="K479">
            <v>2780</v>
          </cell>
        </row>
        <row r="480">
          <cell r="A480" t="str">
            <v>HACO20</v>
          </cell>
          <cell r="B480" t="str">
            <v>Half Copuling</v>
          </cell>
          <cell r="C480" t="str">
            <v>20A,STS316L,SCH10S</v>
          </cell>
          <cell r="D480" t="str">
            <v>개</v>
          </cell>
          <cell r="E480">
            <v>4732</v>
          </cell>
          <cell r="H480">
            <v>483</v>
          </cell>
          <cell r="I480">
            <v>5313</v>
          </cell>
          <cell r="J480">
            <v>433</v>
          </cell>
          <cell r="K480">
            <v>4732</v>
          </cell>
        </row>
        <row r="481">
          <cell r="A481" t="str">
            <v>DJ40</v>
          </cell>
          <cell r="B481" t="str">
            <v>D.R JOINT</v>
          </cell>
          <cell r="C481" t="str">
            <v>400A</v>
          </cell>
          <cell r="D481" t="str">
            <v>개</v>
          </cell>
          <cell r="E481">
            <v>350000</v>
          </cell>
          <cell r="H481">
            <v>531</v>
          </cell>
          <cell r="I481">
            <v>350000</v>
          </cell>
          <cell r="K481">
            <v>350000</v>
          </cell>
        </row>
        <row r="482">
          <cell r="A482" t="str">
            <v>PS20</v>
          </cell>
          <cell r="B482" t="str">
            <v>PE SLIP JOINT</v>
          </cell>
          <cell r="C482" t="str">
            <v>200A,L=1.5m</v>
          </cell>
          <cell r="D482" t="str">
            <v>개</v>
          </cell>
          <cell r="E482">
            <v>50000</v>
          </cell>
          <cell r="L482">
            <v>50000</v>
          </cell>
          <cell r="M482">
            <v>50000</v>
          </cell>
        </row>
        <row r="483">
          <cell r="A483" t="str">
            <v>EJ1350</v>
          </cell>
          <cell r="B483" t="str">
            <v>Expansion Joint</v>
          </cell>
          <cell r="C483" t="str">
            <v>STS316L,Φ1,350mm,10kg/㎠</v>
          </cell>
          <cell r="D483" t="str">
            <v>개</v>
          </cell>
          <cell r="E483">
            <v>13600000</v>
          </cell>
          <cell r="L483">
            <v>13600000</v>
          </cell>
          <cell r="M483">
            <v>14960000</v>
          </cell>
          <cell r="N483" t="str">
            <v>고성산업</v>
          </cell>
          <cell r="O483" t="str">
            <v>서광공작</v>
          </cell>
        </row>
        <row r="484">
          <cell r="A484" t="str">
            <v>EJ1100</v>
          </cell>
          <cell r="B484" t="str">
            <v>Expansion Joint</v>
          </cell>
          <cell r="C484" t="str">
            <v>STS316L,Φ1,100mm,10kg/㎠</v>
          </cell>
          <cell r="D484" t="str">
            <v>개</v>
          </cell>
          <cell r="E484">
            <v>9100000</v>
          </cell>
          <cell r="L484">
            <v>9100000</v>
          </cell>
          <cell r="M484">
            <v>10000000</v>
          </cell>
          <cell r="N484" t="str">
            <v>고성산업</v>
          </cell>
          <cell r="O484" t="str">
            <v>서광공작</v>
          </cell>
        </row>
        <row r="485">
          <cell r="A485" t="str">
            <v>EJ450</v>
          </cell>
          <cell r="B485" t="str">
            <v>Expansion Joint</v>
          </cell>
          <cell r="C485" t="str">
            <v>STS316L,Φ450mm,10kg/㎠</v>
          </cell>
          <cell r="D485" t="str">
            <v>개</v>
          </cell>
          <cell r="E485">
            <v>7800000</v>
          </cell>
          <cell r="L485">
            <v>7800000</v>
          </cell>
          <cell r="M485">
            <v>8580000</v>
          </cell>
          <cell r="N485" t="str">
            <v>고성산업</v>
          </cell>
          <cell r="O485" t="str">
            <v>서광공작</v>
          </cell>
        </row>
        <row r="486">
          <cell r="A486" t="str">
            <v>EJ400</v>
          </cell>
          <cell r="B486" t="str">
            <v>Expansion Joint</v>
          </cell>
          <cell r="C486" t="str">
            <v>STS316L,Φ400mm,10kg/㎠</v>
          </cell>
          <cell r="D486" t="str">
            <v>개</v>
          </cell>
          <cell r="E486">
            <v>700000</v>
          </cell>
          <cell r="L486">
            <v>700000</v>
          </cell>
          <cell r="M486">
            <v>7750000</v>
          </cell>
          <cell r="N486" t="str">
            <v>고성산업</v>
          </cell>
          <cell r="O486" t="str">
            <v>서광공작</v>
          </cell>
        </row>
        <row r="487">
          <cell r="A487" t="str">
            <v>FJ벨100</v>
          </cell>
          <cell r="B487" t="str">
            <v>Flexible Joint</v>
          </cell>
          <cell r="C487" t="str">
            <v>100A,10kg,벨로즈형</v>
          </cell>
          <cell r="D487" t="str">
            <v>개</v>
          </cell>
          <cell r="E487">
            <v>37667</v>
          </cell>
          <cell r="H487">
            <v>551</v>
          </cell>
          <cell r="I487">
            <v>37667</v>
          </cell>
          <cell r="J487">
            <v>474</v>
          </cell>
          <cell r="K487">
            <v>43200</v>
          </cell>
        </row>
        <row r="488">
          <cell r="A488" t="str">
            <v>FJ벨80</v>
          </cell>
          <cell r="B488" t="str">
            <v>Flexible Joint</v>
          </cell>
          <cell r="C488" t="str">
            <v>80A,10kg,벨로즈형</v>
          </cell>
          <cell r="D488" t="str">
            <v>개</v>
          </cell>
          <cell r="E488">
            <v>34800</v>
          </cell>
          <cell r="H488">
            <v>551</v>
          </cell>
          <cell r="I488">
            <v>35197</v>
          </cell>
          <cell r="J488">
            <v>474</v>
          </cell>
          <cell r="K488">
            <v>34800</v>
          </cell>
        </row>
        <row r="489">
          <cell r="A489" t="str">
            <v>FJ벨50</v>
          </cell>
          <cell r="B489" t="str">
            <v>Flexible Joint</v>
          </cell>
          <cell r="C489" t="str">
            <v>50A,10kg,벨로즈형</v>
          </cell>
          <cell r="D489" t="str">
            <v>개</v>
          </cell>
          <cell r="E489">
            <v>22800</v>
          </cell>
          <cell r="H489">
            <v>551</v>
          </cell>
          <cell r="I489">
            <v>22847</v>
          </cell>
          <cell r="J489">
            <v>474</v>
          </cell>
          <cell r="K489">
            <v>22800</v>
          </cell>
        </row>
        <row r="490">
          <cell r="A490" t="str">
            <v>P이62</v>
          </cell>
          <cell r="B490" t="str">
            <v>PE 이경티이</v>
          </cell>
          <cell r="C490" t="str">
            <v>600x 200</v>
          </cell>
          <cell r="D490" t="str">
            <v>개</v>
          </cell>
          <cell r="E490">
            <v>590900</v>
          </cell>
          <cell r="H490">
            <v>551</v>
          </cell>
          <cell r="I490">
            <v>590900</v>
          </cell>
          <cell r="J490">
            <v>478</v>
          </cell>
          <cell r="K490">
            <v>590900</v>
          </cell>
        </row>
        <row r="491">
          <cell r="A491" t="str">
            <v>P이63</v>
          </cell>
          <cell r="B491" t="str">
            <v>PE 이경티이</v>
          </cell>
          <cell r="C491" t="str">
            <v>600x 300</v>
          </cell>
          <cell r="D491" t="str">
            <v>개</v>
          </cell>
          <cell r="E491">
            <v>590900</v>
          </cell>
          <cell r="H491">
            <v>551</v>
          </cell>
          <cell r="I491">
            <v>590900</v>
          </cell>
          <cell r="J491">
            <v>478</v>
          </cell>
          <cell r="K491">
            <v>590900</v>
          </cell>
        </row>
        <row r="492">
          <cell r="A492" t="str">
            <v>P이30</v>
          </cell>
          <cell r="B492" t="str">
            <v>PE 이경티이</v>
          </cell>
          <cell r="C492" t="str">
            <v>300x200</v>
          </cell>
          <cell r="D492" t="str">
            <v>개</v>
          </cell>
          <cell r="E492">
            <v>72600</v>
          </cell>
          <cell r="H492">
            <v>551</v>
          </cell>
          <cell r="I492">
            <v>72600</v>
          </cell>
          <cell r="J492">
            <v>478</v>
          </cell>
          <cell r="K492">
            <v>72600</v>
          </cell>
        </row>
        <row r="493">
          <cell r="A493" t="str">
            <v>P티40</v>
          </cell>
          <cell r="B493" t="str">
            <v>PE정 티이</v>
          </cell>
          <cell r="C493" t="str">
            <v>400A</v>
          </cell>
          <cell r="D493" t="str">
            <v>개</v>
          </cell>
          <cell r="E493">
            <v>109300</v>
          </cell>
          <cell r="H493">
            <v>551</v>
          </cell>
          <cell r="I493">
            <v>152300</v>
          </cell>
          <cell r="J493">
            <v>477</v>
          </cell>
          <cell r="K493">
            <v>109300</v>
          </cell>
        </row>
        <row r="494">
          <cell r="A494" t="str">
            <v>P이40</v>
          </cell>
          <cell r="B494" t="str">
            <v>PE 이경티이</v>
          </cell>
          <cell r="C494" t="str">
            <v>400x200</v>
          </cell>
          <cell r="D494" t="str">
            <v>개</v>
          </cell>
          <cell r="E494">
            <v>253800</v>
          </cell>
          <cell r="H494">
            <v>551</v>
          </cell>
          <cell r="I494">
            <v>253800</v>
          </cell>
          <cell r="J494">
            <v>478</v>
          </cell>
          <cell r="K494">
            <v>253800</v>
          </cell>
        </row>
        <row r="495">
          <cell r="A495" t="str">
            <v>P이소10065</v>
          </cell>
          <cell r="B495" t="str">
            <v>PE 이경소켓</v>
          </cell>
          <cell r="C495" t="str">
            <v>100x65</v>
          </cell>
          <cell r="D495" t="str">
            <v>개</v>
          </cell>
          <cell r="E495">
            <v>25900</v>
          </cell>
          <cell r="H495">
            <v>553</v>
          </cell>
          <cell r="I495">
            <v>25900</v>
          </cell>
        </row>
        <row r="496">
          <cell r="A496" t="str">
            <v>M티30</v>
          </cell>
          <cell r="B496" t="str">
            <v>MDPE 티이</v>
          </cell>
          <cell r="C496" t="str">
            <v>300A</v>
          </cell>
          <cell r="D496" t="str">
            <v>개</v>
          </cell>
          <cell r="E496">
            <v>109300</v>
          </cell>
          <cell r="H496">
            <v>551</v>
          </cell>
          <cell r="I496">
            <v>109300</v>
          </cell>
          <cell r="J496">
            <v>477</v>
          </cell>
          <cell r="K496">
            <v>109300</v>
          </cell>
        </row>
        <row r="497">
          <cell r="A497" t="str">
            <v>P티20</v>
          </cell>
          <cell r="B497" t="str">
            <v>PE 티이</v>
          </cell>
          <cell r="C497" t="str">
            <v>200A</v>
          </cell>
          <cell r="D497" t="str">
            <v>개</v>
          </cell>
          <cell r="E497">
            <v>61900</v>
          </cell>
          <cell r="H497">
            <v>551</v>
          </cell>
          <cell r="I497">
            <v>61900</v>
          </cell>
          <cell r="J497">
            <v>477</v>
          </cell>
          <cell r="K497">
            <v>61900</v>
          </cell>
        </row>
        <row r="498">
          <cell r="A498" t="str">
            <v>스티12</v>
          </cell>
          <cell r="B498" t="str">
            <v>스테인레스 티이</v>
          </cell>
          <cell r="C498" t="str">
            <v>1,200A,STS304</v>
          </cell>
          <cell r="D498" t="str">
            <v>개</v>
          </cell>
          <cell r="E498">
            <v>2398647</v>
          </cell>
          <cell r="L498">
            <v>2398647</v>
          </cell>
          <cell r="M498">
            <v>2398647</v>
          </cell>
        </row>
        <row r="499">
          <cell r="A499" t="str">
            <v>스티31650</v>
          </cell>
          <cell r="B499" t="str">
            <v>스테인레스 티이</v>
          </cell>
          <cell r="C499" t="str">
            <v>50A,STS316L SCH10S</v>
          </cell>
          <cell r="D499" t="str">
            <v>개</v>
          </cell>
          <cell r="E499">
            <v>9128</v>
          </cell>
          <cell r="H499">
            <v>497</v>
          </cell>
          <cell r="I499">
            <v>9744</v>
          </cell>
          <cell r="J499">
            <v>449</v>
          </cell>
          <cell r="K499">
            <v>9128</v>
          </cell>
        </row>
        <row r="500">
          <cell r="A500" t="str">
            <v>스티31680</v>
          </cell>
          <cell r="B500" t="str">
            <v>스테인레스 티이</v>
          </cell>
          <cell r="C500" t="str">
            <v>80A,STS316L SCH10S</v>
          </cell>
          <cell r="D500" t="str">
            <v>개</v>
          </cell>
          <cell r="E500">
            <v>17430</v>
          </cell>
          <cell r="H500">
            <v>497</v>
          </cell>
          <cell r="I500">
            <v>18592</v>
          </cell>
          <cell r="J500">
            <v>449</v>
          </cell>
          <cell r="K500">
            <v>17430</v>
          </cell>
        </row>
        <row r="501">
          <cell r="A501" t="str">
            <v>스티316100</v>
          </cell>
          <cell r="B501" t="str">
            <v>스테인레스 티이</v>
          </cell>
          <cell r="C501" t="str">
            <v>100A,STS316L SCH10S</v>
          </cell>
          <cell r="D501" t="str">
            <v>개</v>
          </cell>
          <cell r="E501">
            <v>26040</v>
          </cell>
          <cell r="H501">
            <v>497</v>
          </cell>
          <cell r="I501">
            <v>31808</v>
          </cell>
          <cell r="J501">
            <v>449</v>
          </cell>
          <cell r="K501">
            <v>26040</v>
          </cell>
        </row>
        <row r="502">
          <cell r="A502" t="str">
            <v>강티흑15</v>
          </cell>
          <cell r="B502" t="str">
            <v>티이(흑)</v>
          </cell>
          <cell r="C502" t="str">
            <v>15A,SPPS38,SCH80</v>
          </cell>
          <cell r="D502" t="str">
            <v>개</v>
          </cell>
          <cell r="E502">
            <v>1200</v>
          </cell>
          <cell r="H502">
            <v>482</v>
          </cell>
          <cell r="I502">
            <v>1200</v>
          </cell>
          <cell r="J502">
            <v>429</v>
          </cell>
          <cell r="K502">
            <v>1200</v>
          </cell>
        </row>
        <row r="503">
          <cell r="A503" t="str">
            <v>강티흑20</v>
          </cell>
          <cell r="B503" t="str">
            <v>티이(흑)</v>
          </cell>
          <cell r="C503" t="str">
            <v>20A,SPPS38,SCH80</v>
          </cell>
          <cell r="D503" t="str">
            <v>개</v>
          </cell>
          <cell r="E503">
            <v>1440</v>
          </cell>
          <cell r="H503">
            <v>482</v>
          </cell>
          <cell r="I503">
            <v>1440</v>
          </cell>
          <cell r="J503">
            <v>429</v>
          </cell>
          <cell r="K503">
            <v>1440</v>
          </cell>
        </row>
        <row r="504">
          <cell r="A504" t="str">
            <v>강티백나사32</v>
          </cell>
          <cell r="B504" t="str">
            <v>티이(백)</v>
          </cell>
          <cell r="C504" t="str">
            <v>D32</v>
          </cell>
          <cell r="D504" t="str">
            <v>개</v>
          </cell>
          <cell r="E504">
            <v>1091</v>
          </cell>
          <cell r="H504">
            <v>480</v>
          </cell>
          <cell r="I504">
            <v>1218</v>
          </cell>
          <cell r="J504">
            <v>428</v>
          </cell>
          <cell r="K504">
            <v>1091</v>
          </cell>
        </row>
        <row r="505">
          <cell r="A505" t="str">
            <v>강티백용접65</v>
          </cell>
          <cell r="B505" t="str">
            <v>티이(백)</v>
          </cell>
          <cell r="C505" t="str">
            <v>D65</v>
          </cell>
          <cell r="D505" t="str">
            <v>개</v>
          </cell>
          <cell r="E505">
            <v>3440</v>
          </cell>
          <cell r="H505">
            <v>481</v>
          </cell>
          <cell r="I505">
            <v>3440</v>
          </cell>
          <cell r="J505">
            <v>429</v>
          </cell>
          <cell r="K505">
            <v>3440</v>
          </cell>
        </row>
        <row r="506">
          <cell r="A506" t="str">
            <v>강티백용접100</v>
          </cell>
          <cell r="B506" t="str">
            <v>티이(백)</v>
          </cell>
          <cell r="C506" t="str">
            <v>D100</v>
          </cell>
          <cell r="D506" t="str">
            <v>개</v>
          </cell>
          <cell r="E506">
            <v>7120</v>
          </cell>
          <cell r="H506">
            <v>481</v>
          </cell>
          <cell r="I506">
            <v>7120</v>
          </cell>
          <cell r="J506">
            <v>429</v>
          </cell>
          <cell r="K506">
            <v>7120</v>
          </cell>
        </row>
        <row r="507">
          <cell r="A507" t="str">
            <v>강티흑나사20</v>
          </cell>
          <cell r="B507" t="str">
            <v>티이(흑)</v>
          </cell>
          <cell r="C507" t="str">
            <v>D20</v>
          </cell>
          <cell r="D507" t="str">
            <v>개</v>
          </cell>
          <cell r="E507">
            <v>473</v>
          </cell>
          <cell r="H507">
            <v>479</v>
          </cell>
          <cell r="I507">
            <v>473</v>
          </cell>
          <cell r="J507">
            <v>428</v>
          </cell>
          <cell r="K507">
            <v>473</v>
          </cell>
        </row>
        <row r="508">
          <cell r="A508" t="str">
            <v>강티흑나사32</v>
          </cell>
          <cell r="B508" t="str">
            <v>티이(흑)</v>
          </cell>
          <cell r="C508" t="str">
            <v>D32</v>
          </cell>
          <cell r="D508" t="str">
            <v>개</v>
          </cell>
          <cell r="E508">
            <v>981</v>
          </cell>
          <cell r="H508">
            <v>479</v>
          </cell>
          <cell r="I508">
            <v>981</v>
          </cell>
          <cell r="J508">
            <v>428</v>
          </cell>
          <cell r="K508">
            <v>981</v>
          </cell>
        </row>
        <row r="509">
          <cell r="A509" t="str">
            <v>강티흑나사40</v>
          </cell>
          <cell r="B509" t="str">
            <v>티이(흑)</v>
          </cell>
          <cell r="C509" t="str">
            <v>D40</v>
          </cell>
          <cell r="D509" t="str">
            <v>개</v>
          </cell>
          <cell r="E509">
            <v>1312</v>
          </cell>
          <cell r="H509">
            <v>479</v>
          </cell>
          <cell r="I509">
            <v>1312</v>
          </cell>
          <cell r="J509">
            <v>428</v>
          </cell>
          <cell r="K509">
            <v>1312</v>
          </cell>
        </row>
        <row r="510">
          <cell r="A510" t="str">
            <v>강티흑나사50</v>
          </cell>
          <cell r="B510" t="str">
            <v>티이(흑)</v>
          </cell>
          <cell r="C510" t="str">
            <v>D50</v>
          </cell>
          <cell r="D510" t="str">
            <v>개</v>
          </cell>
          <cell r="E510">
            <v>1915</v>
          </cell>
          <cell r="H510">
            <v>479</v>
          </cell>
          <cell r="I510">
            <v>1915</v>
          </cell>
          <cell r="J510">
            <v>428</v>
          </cell>
          <cell r="K510">
            <v>1915</v>
          </cell>
        </row>
        <row r="511">
          <cell r="A511" t="str">
            <v>동티20</v>
          </cell>
          <cell r="B511" t="str">
            <v>동티이</v>
          </cell>
          <cell r="C511" t="str">
            <v>20A</v>
          </cell>
          <cell r="D511" t="str">
            <v>개</v>
          </cell>
          <cell r="E511">
            <v>630</v>
          </cell>
          <cell r="H511">
            <v>503</v>
          </cell>
          <cell r="I511">
            <v>700</v>
          </cell>
          <cell r="J511">
            <v>445</v>
          </cell>
          <cell r="K511">
            <v>630</v>
          </cell>
        </row>
        <row r="512">
          <cell r="A512" t="str">
            <v>동티25</v>
          </cell>
          <cell r="B512" t="str">
            <v>동티이</v>
          </cell>
          <cell r="C512" t="str">
            <v>25A</v>
          </cell>
          <cell r="D512" t="str">
            <v>개</v>
          </cell>
          <cell r="E512">
            <v>970</v>
          </cell>
          <cell r="H512">
            <v>503</v>
          </cell>
          <cell r="I512">
            <v>1078</v>
          </cell>
          <cell r="J512">
            <v>445</v>
          </cell>
          <cell r="K512">
            <v>970</v>
          </cell>
        </row>
        <row r="513">
          <cell r="A513" t="str">
            <v>동티32</v>
          </cell>
          <cell r="B513" t="str">
            <v>동티이</v>
          </cell>
          <cell r="C513" t="str">
            <v>32A</v>
          </cell>
          <cell r="D513" t="str">
            <v>개</v>
          </cell>
          <cell r="E513">
            <v>1649</v>
          </cell>
          <cell r="H513">
            <v>503</v>
          </cell>
          <cell r="I513">
            <v>1832</v>
          </cell>
          <cell r="J513">
            <v>445</v>
          </cell>
          <cell r="K513">
            <v>1649</v>
          </cell>
        </row>
        <row r="514">
          <cell r="A514" t="str">
            <v>동티40</v>
          </cell>
          <cell r="B514" t="str">
            <v>동티이</v>
          </cell>
          <cell r="C514" t="str">
            <v>40A</v>
          </cell>
          <cell r="D514" t="str">
            <v>개</v>
          </cell>
          <cell r="E514">
            <v>2458</v>
          </cell>
          <cell r="H514">
            <v>503</v>
          </cell>
          <cell r="I514">
            <v>2732</v>
          </cell>
          <cell r="J514">
            <v>445</v>
          </cell>
          <cell r="K514">
            <v>2458</v>
          </cell>
        </row>
        <row r="515">
          <cell r="A515" t="str">
            <v>동티50</v>
          </cell>
          <cell r="B515" t="str">
            <v>동티이</v>
          </cell>
          <cell r="C515" t="str">
            <v>50A</v>
          </cell>
          <cell r="D515" t="str">
            <v>개</v>
          </cell>
          <cell r="E515">
            <v>4479</v>
          </cell>
          <cell r="H515">
            <v>503</v>
          </cell>
          <cell r="I515">
            <v>4976</v>
          </cell>
          <cell r="J515">
            <v>445</v>
          </cell>
          <cell r="K515">
            <v>4479</v>
          </cell>
        </row>
        <row r="516">
          <cell r="A516" t="str">
            <v>동티65</v>
          </cell>
          <cell r="B516" t="str">
            <v>동티이</v>
          </cell>
          <cell r="C516" t="str">
            <v>65A</v>
          </cell>
          <cell r="D516" t="str">
            <v>개</v>
          </cell>
          <cell r="E516">
            <v>7326</v>
          </cell>
          <cell r="H516">
            <v>503</v>
          </cell>
          <cell r="I516">
            <v>8140</v>
          </cell>
          <cell r="J516">
            <v>445</v>
          </cell>
          <cell r="K516">
            <v>7326</v>
          </cell>
        </row>
        <row r="517">
          <cell r="A517" t="str">
            <v>동티80</v>
          </cell>
          <cell r="B517" t="str">
            <v>동티이</v>
          </cell>
          <cell r="C517" t="str">
            <v>80A</v>
          </cell>
          <cell r="D517" t="str">
            <v>개</v>
          </cell>
          <cell r="E517">
            <v>14037</v>
          </cell>
          <cell r="H517">
            <v>503</v>
          </cell>
          <cell r="I517">
            <v>15597</v>
          </cell>
          <cell r="J517">
            <v>445</v>
          </cell>
          <cell r="K517">
            <v>14037</v>
          </cell>
        </row>
        <row r="518">
          <cell r="A518" t="str">
            <v>동티100</v>
          </cell>
          <cell r="B518" t="str">
            <v>동티이</v>
          </cell>
          <cell r="C518" t="str">
            <v>100A</v>
          </cell>
          <cell r="D518" t="str">
            <v>개</v>
          </cell>
          <cell r="E518">
            <v>25575</v>
          </cell>
          <cell r="H518">
            <v>503</v>
          </cell>
          <cell r="I518">
            <v>28417</v>
          </cell>
          <cell r="J518">
            <v>445</v>
          </cell>
          <cell r="K518">
            <v>25575</v>
          </cell>
        </row>
        <row r="519">
          <cell r="A519" t="str">
            <v>수전티15</v>
          </cell>
          <cell r="B519" t="str">
            <v>수전티이</v>
          </cell>
          <cell r="C519" t="str">
            <v>D15</v>
          </cell>
          <cell r="D519" t="str">
            <v>개</v>
          </cell>
          <cell r="E519">
            <v>1334</v>
          </cell>
          <cell r="H519">
            <v>503</v>
          </cell>
          <cell r="I519">
            <v>3700</v>
          </cell>
          <cell r="J519">
            <v>445</v>
          </cell>
          <cell r="K519">
            <v>1334</v>
          </cell>
        </row>
        <row r="520">
          <cell r="A520" t="str">
            <v>P플60</v>
          </cell>
          <cell r="B520" t="str">
            <v>PE 플랜지</v>
          </cell>
          <cell r="C520" t="str">
            <v>600A,1F</v>
          </cell>
          <cell r="D520" t="str">
            <v>개</v>
          </cell>
          <cell r="E520">
            <v>335300</v>
          </cell>
          <cell r="H520">
            <v>553</v>
          </cell>
          <cell r="I520">
            <v>335300</v>
          </cell>
          <cell r="J520">
            <v>477</v>
          </cell>
          <cell r="K520">
            <v>335300</v>
          </cell>
        </row>
        <row r="521">
          <cell r="A521" t="str">
            <v>P플20</v>
          </cell>
          <cell r="B521" t="str">
            <v>PE 플랜지</v>
          </cell>
          <cell r="C521" t="str">
            <v>200A</v>
          </cell>
          <cell r="D521" t="str">
            <v>개</v>
          </cell>
          <cell r="E521">
            <v>49800</v>
          </cell>
          <cell r="H521">
            <v>553</v>
          </cell>
          <cell r="I521">
            <v>49800</v>
          </cell>
          <cell r="J521">
            <v>477</v>
          </cell>
          <cell r="K521">
            <v>87200</v>
          </cell>
        </row>
        <row r="522">
          <cell r="A522" t="str">
            <v>P플10</v>
          </cell>
          <cell r="B522" t="str">
            <v>PE 플랜지</v>
          </cell>
          <cell r="C522" t="str">
            <v>100A</v>
          </cell>
          <cell r="D522" t="str">
            <v>개</v>
          </cell>
          <cell r="E522">
            <v>24500</v>
          </cell>
          <cell r="H522">
            <v>547</v>
          </cell>
          <cell r="I522">
            <v>24500</v>
          </cell>
        </row>
        <row r="523">
          <cell r="A523" t="str">
            <v>PFP플10</v>
          </cell>
          <cell r="B523" t="str">
            <v>PFP 플랜지</v>
          </cell>
          <cell r="C523" t="str">
            <v>100A</v>
          </cell>
          <cell r="D523" t="str">
            <v>개</v>
          </cell>
          <cell r="E523">
            <v>16600</v>
          </cell>
          <cell r="J523">
            <v>450</v>
          </cell>
          <cell r="K523">
            <v>16600</v>
          </cell>
        </row>
        <row r="524">
          <cell r="A524" t="str">
            <v>강플4165</v>
          </cell>
          <cell r="B524" t="str">
            <v>플랜지</v>
          </cell>
          <cell r="C524" t="str">
            <v>65A,SS41,10kg</v>
          </cell>
          <cell r="D524" t="str">
            <v>개</v>
          </cell>
          <cell r="E524">
            <v>4390</v>
          </cell>
          <cell r="H524">
            <v>484</v>
          </cell>
          <cell r="I524">
            <v>4390</v>
          </cell>
          <cell r="J524">
            <v>432</v>
          </cell>
          <cell r="K524">
            <v>4390</v>
          </cell>
        </row>
        <row r="525">
          <cell r="A525" t="str">
            <v>강플41100</v>
          </cell>
          <cell r="B525" t="str">
            <v>플랜지</v>
          </cell>
          <cell r="C525" t="str">
            <v>100A,SS41,10kg</v>
          </cell>
          <cell r="D525" t="str">
            <v>개</v>
          </cell>
          <cell r="E525">
            <v>5550</v>
          </cell>
          <cell r="H525">
            <v>484</v>
          </cell>
          <cell r="I525">
            <v>5550</v>
          </cell>
          <cell r="J525">
            <v>432</v>
          </cell>
          <cell r="K525">
            <v>5550</v>
          </cell>
        </row>
        <row r="526">
          <cell r="A526" t="str">
            <v>동절플50</v>
          </cell>
          <cell r="B526" t="str">
            <v>동절연플랜지</v>
          </cell>
          <cell r="C526" t="str">
            <v>50A,10kg</v>
          </cell>
          <cell r="D526" t="str">
            <v>개</v>
          </cell>
          <cell r="E526">
            <v>7776</v>
          </cell>
          <cell r="H526">
            <v>504</v>
          </cell>
          <cell r="I526">
            <v>8640</v>
          </cell>
          <cell r="J526">
            <v>445</v>
          </cell>
          <cell r="K526">
            <v>7776</v>
          </cell>
        </row>
        <row r="527">
          <cell r="A527" t="str">
            <v>동절플65</v>
          </cell>
          <cell r="B527" t="str">
            <v>동절연플랜지</v>
          </cell>
          <cell r="C527" t="str">
            <v>65A,10kg</v>
          </cell>
          <cell r="D527" t="str">
            <v>개</v>
          </cell>
          <cell r="E527">
            <v>10964</v>
          </cell>
          <cell r="H527">
            <v>504</v>
          </cell>
          <cell r="I527">
            <v>12182</v>
          </cell>
          <cell r="J527">
            <v>445</v>
          </cell>
          <cell r="K527">
            <v>10964</v>
          </cell>
        </row>
        <row r="528">
          <cell r="A528" t="str">
            <v>동절플100</v>
          </cell>
          <cell r="B528" t="str">
            <v>동절연플랜지</v>
          </cell>
          <cell r="C528" t="str">
            <v>100A,10kg</v>
          </cell>
          <cell r="D528" t="str">
            <v>개</v>
          </cell>
          <cell r="E528">
            <v>18276</v>
          </cell>
          <cell r="H528">
            <v>504</v>
          </cell>
          <cell r="I528">
            <v>20306</v>
          </cell>
          <cell r="J528">
            <v>445</v>
          </cell>
          <cell r="K528">
            <v>18276</v>
          </cell>
        </row>
        <row r="529">
          <cell r="A529" t="str">
            <v>스플60</v>
          </cell>
          <cell r="B529" t="str">
            <v>스테인레스 플랜지</v>
          </cell>
          <cell r="C529" t="str">
            <v>600A,STS304</v>
          </cell>
          <cell r="D529" t="str">
            <v>개</v>
          </cell>
          <cell r="E529">
            <v>200000</v>
          </cell>
          <cell r="L529">
            <v>200000</v>
          </cell>
          <cell r="M529">
            <v>200000</v>
          </cell>
        </row>
        <row r="530">
          <cell r="A530" t="str">
            <v>스플20</v>
          </cell>
          <cell r="B530" t="str">
            <v>스테인레스 플랜지</v>
          </cell>
          <cell r="C530" t="str">
            <v>200A,STS304</v>
          </cell>
          <cell r="D530" t="str">
            <v>개</v>
          </cell>
          <cell r="E530">
            <v>24800</v>
          </cell>
          <cell r="H530">
            <v>514</v>
          </cell>
          <cell r="I530">
            <v>37140</v>
          </cell>
          <cell r="J530">
            <v>468</v>
          </cell>
          <cell r="K530">
            <v>24800</v>
          </cell>
        </row>
        <row r="531">
          <cell r="A531" t="str">
            <v>스플31620</v>
          </cell>
          <cell r="B531" t="str">
            <v>스테인레스 플랜지</v>
          </cell>
          <cell r="C531" t="str">
            <v>20A,STS316L,10kg</v>
          </cell>
          <cell r="D531" t="str">
            <v>개</v>
          </cell>
          <cell r="E531">
            <v>5138</v>
          </cell>
          <cell r="H531">
            <v>497</v>
          </cell>
          <cell r="I531">
            <v>5180</v>
          </cell>
          <cell r="J531">
            <v>453</v>
          </cell>
          <cell r="K531">
            <v>5138</v>
          </cell>
        </row>
        <row r="532">
          <cell r="A532" t="str">
            <v>스플31640</v>
          </cell>
          <cell r="B532" t="str">
            <v>스테인레스 플랜지</v>
          </cell>
          <cell r="C532" t="str">
            <v>40A,STS316L,10kg</v>
          </cell>
          <cell r="D532" t="str">
            <v>개</v>
          </cell>
          <cell r="E532">
            <v>8680</v>
          </cell>
          <cell r="H532">
            <v>497</v>
          </cell>
          <cell r="I532">
            <v>8680</v>
          </cell>
          <cell r="J532">
            <v>453</v>
          </cell>
          <cell r="K532">
            <v>9436</v>
          </cell>
        </row>
        <row r="533">
          <cell r="A533" t="str">
            <v>스플31650</v>
          </cell>
          <cell r="B533" t="str">
            <v>스테인레스 플랜지</v>
          </cell>
          <cell r="C533" t="str">
            <v>50A,STS316L,10kg</v>
          </cell>
          <cell r="D533" t="str">
            <v>개</v>
          </cell>
          <cell r="E533">
            <v>10080</v>
          </cell>
          <cell r="H533">
            <v>497</v>
          </cell>
          <cell r="I533">
            <v>10080</v>
          </cell>
          <cell r="J533">
            <v>453</v>
          </cell>
          <cell r="K533">
            <v>10822</v>
          </cell>
        </row>
        <row r="534">
          <cell r="A534" t="str">
            <v>스플31665</v>
          </cell>
          <cell r="B534" t="str">
            <v>스테인레스 플랜지</v>
          </cell>
          <cell r="C534" t="str">
            <v>65A,STS316L,10kg</v>
          </cell>
          <cell r="D534" t="str">
            <v>개</v>
          </cell>
          <cell r="E534">
            <v>12740</v>
          </cell>
          <cell r="H534">
            <v>497</v>
          </cell>
          <cell r="I534">
            <v>12740</v>
          </cell>
          <cell r="J534">
            <v>453</v>
          </cell>
          <cell r="K534">
            <v>14392</v>
          </cell>
        </row>
        <row r="535">
          <cell r="A535" t="str">
            <v>스플31680</v>
          </cell>
          <cell r="B535" t="str">
            <v>스테인레스 플랜지</v>
          </cell>
          <cell r="C535" t="str">
            <v>80A,STS316L,10kg</v>
          </cell>
          <cell r="D535" t="str">
            <v>개</v>
          </cell>
          <cell r="E535">
            <v>14420</v>
          </cell>
          <cell r="H535">
            <v>497</v>
          </cell>
          <cell r="I535">
            <v>14420</v>
          </cell>
          <cell r="J535">
            <v>453</v>
          </cell>
          <cell r="K535">
            <v>16058</v>
          </cell>
        </row>
        <row r="536">
          <cell r="A536" t="str">
            <v>스플316100</v>
          </cell>
          <cell r="B536" t="str">
            <v>스테인레스 플랜지</v>
          </cell>
          <cell r="C536" t="str">
            <v>100A,STS316L,10kg</v>
          </cell>
          <cell r="D536" t="str">
            <v>개</v>
          </cell>
          <cell r="E536">
            <v>17220</v>
          </cell>
          <cell r="H536">
            <v>497</v>
          </cell>
          <cell r="I536">
            <v>17220</v>
          </cell>
          <cell r="J536">
            <v>453</v>
          </cell>
          <cell r="K536">
            <v>18088</v>
          </cell>
        </row>
        <row r="537">
          <cell r="A537" t="str">
            <v>스플316350</v>
          </cell>
          <cell r="B537" t="str">
            <v>스테인레스 플랜지</v>
          </cell>
          <cell r="C537" t="str">
            <v>350A,STS316L,10kg</v>
          </cell>
          <cell r="D537" t="str">
            <v>개</v>
          </cell>
          <cell r="E537">
            <v>105000</v>
          </cell>
          <cell r="H537">
            <v>497</v>
          </cell>
          <cell r="I537">
            <v>105000</v>
          </cell>
          <cell r="J537">
            <v>453</v>
          </cell>
          <cell r="K537">
            <v>110068</v>
          </cell>
        </row>
        <row r="538">
          <cell r="A538" t="str">
            <v>스플316400</v>
          </cell>
          <cell r="B538" t="str">
            <v>스테인레스 플랜지</v>
          </cell>
          <cell r="C538" t="str">
            <v>400A,STS316L,10kg</v>
          </cell>
          <cell r="D538" t="str">
            <v>개</v>
          </cell>
          <cell r="E538">
            <v>173376</v>
          </cell>
          <cell r="H538">
            <v>497</v>
          </cell>
          <cell r="I538">
            <v>193060</v>
          </cell>
          <cell r="J538">
            <v>453</v>
          </cell>
          <cell r="K538">
            <v>173376</v>
          </cell>
        </row>
        <row r="539">
          <cell r="A539" t="str">
            <v>스플316450</v>
          </cell>
          <cell r="B539" t="str">
            <v>스테인레스 플랜지</v>
          </cell>
          <cell r="C539" t="str">
            <v>450A,STS316L,10kg</v>
          </cell>
          <cell r="D539" t="str">
            <v>개</v>
          </cell>
          <cell r="E539">
            <v>281316</v>
          </cell>
          <cell r="J539">
            <v>453</v>
          </cell>
          <cell r="K539">
            <v>281316</v>
          </cell>
        </row>
        <row r="540">
          <cell r="A540" t="str">
            <v>스플316600</v>
          </cell>
          <cell r="B540" t="str">
            <v>스테인레스 플랜지</v>
          </cell>
          <cell r="C540" t="str">
            <v>600A,STS316L,10kg</v>
          </cell>
          <cell r="D540" t="str">
            <v>개</v>
          </cell>
          <cell r="E540">
            <v>983810</v>
          </cell>
          <cell r="M540">
            <v>983810</v>
          </cell>
          <cell r="N540" t="str">
            <v>우성배관</v>
          </cell>
          <cell r="O540" t="str">
            <v>삼성STS</v>
          </cell>
        </row>
        <row r="541">
          <cell r="A541" t="str">
            <v>스플316900</v>
          </cell>
          <cell r="B541" t="str">
            <v>스테인레스 플랜지</v>
          </cell>
          <cell r="C541" t="str">
            <v>900A,STS316L,10kg</v>
          </cell>
          <cell r="D541" t="str">
            <v>개</v>
          </cell>
          <cell r="E541">
            <v>2086360</v>
          </cell>
          <cell r="L541">
            <v>2925000</v>
          </cell>
          <cell r="M541">
            <v>2086360</v>
          </cell>
          <cell r="N541" t="str">
            <v>우성배관</v>
          </cell>
          <cell r="O541" t="str">
            <v>삼성STS</v>
          </cell>
        </row>
        <row r="542">
          <cell r="A542" t="str">
            <v>스플3161100</v>
          </cell>
          <cell r="B542" t="str">
            <v>스테인레스 플랜지</v>
          </cell>
          <cell r="C542" t="str">
            <v>1100A,STS316L,10kg</v>
          </cell>
          <cell r="D542" t="str">
            <v>개</v>
          </cell>
          <cell r="E542">
            <v>3412400</v>
          </cell>
          <cell r="L542">
            <v>4740000</v>
          </cell>
          <cell r="M542">
            <v>3412400</v>
          </cell>
          <cell r="N542" t="str">
            <v>우성배관</v>
          </cell>
          <cell r="O542" t="str">
            <v>삼성STS</v>
          </cell>
        </row>
        <row r="543">
          <cell r="A543" t="str">
            <v>스플3161350</v>
          </cell>
          <cell r="B543" t="str">
            <v>스테인레스 플랜지</v>
          </cell>
          <cell r="C543" t="str">
            <v>1350A,STS316L,10kg</v>
          </cell>
          <cell r="D543" t="str">
            <v>개</v>
          </cell>
          <cell r="E543">
            <v>5645610</v>
          </cell>
          <cell r="L543">
            <v>8100000</v>
          </cell>
          <cell r="M543">
            <v>5645610</v>
          </cell>
          <cell r="N543" t="str">
            <v>우성배관</v>
          </cell>
          <cell r="O543" t="str">
            <v>삼성STS</v>
          </cell>
        </row>
        <row r="544">
          <cell r="A544" t="str">
            <v>스맹플31650</v>
          </cell>
          <cell r="B544" t="str">
            <v>스테인레스 맹플랜지</v>
          </cell>
          <cell r="C544" t="str">
            <v>50A,STS316L,10kg</v>
          </cell>
          <cell r="D544" t="str">
            <v>개</v>
          </cell>
          <cell r="E544">
            <v>12600</v>
          </cell>
          <cell r="H544">
            <v>497</v>
          </cell>
          <cell r="I544">
            <v>12600</v>
          </cell>
          <cell r="J544">
            <v>453</v>
          </cell>
          <cell r="K544">
            <v>13328</v>
          </cell>
        </row>
        <row r="545">
          <cell r="A545" t="str">
            <v>스맹플31680</v>
          </cell>
          <cell r="B545" t="str">
            <v>스테인레스 맹플랜지</v>
          </cell>
          <cell r="C545" t="str">
            <v>80A,STS316L,10kg</v>
          </cell>
          <cell r="D545" t="str">
            <v>개</v>
          </cell>
          <cell r="E545">
            <v>20104</v>
          </cell>
          <cell r="H545">
            <v>497</v>
          </cell>
          <cell r="I545">
            <v>20440</v>
          </cell>
          <cell r="J545">
            <v>453</v>
          </cell>
          <cell r="K545">
            <v>20104</v>
          </cell>
        </row>
        <row r="546">
          <cell r="A546" t="str">
            <v>스맹플316100</v>
          </cell>
          <cell r="B546" t="str">
            <v>스테인레스 맹플랜지</v>
          </cell>
          <cell r="C546" t="str">
            <v>100A,STS316L,10kg</v>
          </cell>
          <cell r="D546" t="str">
            <v>개</v>
          </cell>
          <cell r="E546">
            <v>26600</v>
          </cell>
          <cell r="H546">
            <v>497</v>
          </cell>
          <cell r="I546">
            <v>26600</v>
          </cell>
          <cell r="J546">
            <v>453</v>
          </cell>
          <cell r="K546">
            <v>27608</v>
          </cell>
        </row>
        <row r="547">
          <cell r="A547" t="str">
            <v>스맹플316900</v>
          </cell>
          <cell r="B547" t="str">
            <v>스테인레스 맹플랜지</v>
          </cell>
          <cell r="C547" t="str">
            <v>900A,STS316L,10kg</v>
          </cell>
          <cell r="D547" t="str">
            <v>개</v>
          </cell>
          <cell r="E547">
            <v>2138820</v>
          </cell>
          <cell r="L547">
            <v>3375000</v>
          </cell>
          <cell r="M547">
            <v>2138820</v>
          </cell>
          <cell r="N547" t="str">
            <v>우성배관</v>
          </cell>
          <cell r="O547" t="str">
            <v>삼성STS</v>
          </cell>
        </row>
        <row r="548">
          <cell r="A548" t="str">
            <v>스맹플3161100</v>
          </cell>
          <cell r="B548" t="str">
            <v>스테인레스 맹플랜지</v>
          </cell>
          <cell r="C548" t="str">
            <v>1100A,STS316L,10kg</v>
          </cell>
          <cell r="D548" t="str">
            <v>개</v>
          </cell>
          <cell r="E548">
            <v>4145140</v>
          </cell>
          <cell r="M548">
            <v>4145140</v>
          </cell>
          <cell r="O548" t="str">
            <v>삼성STS</v>
          </cell>
        </row>
        <row r="549">
          <cell r="A549" t="str">
            <v>스맹플3161350</v>
          </cell>
          <cell r="B549" t="str">
            <v>스테인레스 맹플랜지</v>
          </cell>
          <cell r="C549" t="str">
            <v>1350A,STS316L,10kg</v>
          </cell>
          <cell r="D549" t="str">
            <v>개</v>
          </cell>
          <cell r="E549">
            <v>6787130</v>
          </cell>
          <cell r="L549">
            <v>9300000</v>
          </cell>
          <cell r="M549">
            <v>6787130</v>
          </cell>
          <cell r="N549" t="str">
            <v>우성배관</v>
          </cell>
          <cell r="O549" t="str">
            <v>삼성STS</v>
          </cell>
        </row>
        <row r="550">
          <cell r="A550" t="str">
            <v>P맹20</v>
          </cell>
          <cell r="B550" t="str">
            <v>PE 맹플랜지</v>
          </cell>
          <cell r="C550" t="str">
            <v>200A</v>
          </cell>
          <cell r="D550" t="str">
            <v>개</v>
          </cell>
          <cell r="E550">
            <v>47800</v>
          </cell>
          <cell r="H550">
            <v>559</v>
          </cell>
          <cell r="I550">
            <v>47800</v>
          </cell>
        </row>
        <row r="551">
          <cell r="A551" t="str">
            <v>스맹12</v>
          </cell>
          <cell r="B551" t="str">
            <v>스테인레스 맹플랜지</v>
          </cell>
          <cell r="C551" t="str">
            <v>1,200A,STS304</v>
          </cell>
          <cell r="D551" t="str">
            <v>개</v>
          </cell>
          <cell r="E551">
            <v>800000</v>
          </cell>
          <cell r="L551">
            <v>800000</v>
          </cell>
          <cell r="M551">
            <v>800000</v>
          </cell>
        </row>
        <row r="552">
          <cell r="A552" t="str">
            <v>스맹21</v>
          </cell>
          <cell r="B552" t="str">
            <v>스테인레스 맹플랜지</v>
          </cell>
          <cell r="C552" t="str">
            <v>200A,STS304, 10K</v>
          </cell>
          <cell r="D552" t="str">
            <v>개</v>
          </cell>
          <cell r="E552">
            <v>42000</v>
          </cell>
          <cell r="H552">
            <v>498</v>
          </cell>
          <cell r="I552">
            <v>60000</v>
          </cell>
          <cell r="J552">
            <v>468</v>
          </cell>
          <cell r="K552">
            <v>42000</v>
          </cell>
        </row>
        <row r="553">
          <cell r="A553" t="str">
            <v>테가20</v>
          </cell>
          <cell r="B553" t="str">
            <v>테프론 가스켓</v>
          </cell>
          <cell r="C553" t="str">
            <v>20A,10kg</v>
          </cell>
          <cell r="D553" t="str">
            <v>개</v>
          </cell>
          <cell r="E553">
            <v>1000</v>
          </cell>
          <cell r="L553">
            <v>1000</v>
          </cell>
          <cell r="N553" t="str">
            <v>정석기공</v>
          </cell>
        </row>
        <row r="554">
          <cell r="A554" t="str">
            <v>테가40</v>
          </cell>
          <cell r="B554" t="str">
            <v>테프론 가스켓</v>
          </cell>
          <cell r="C554" t="str">
            <v>40A,10kg</v>
          </cell>
          <cell r="D554" t="str">
            <v>개</v>
          </cell>
          <cell r="E554">
            <v>1880</v>
          </cell>
          <cell r="L554">
            <v>1880</v>
          </cell>
          <cell r="N554" t="str">
            <v>정석기공</v>
          </cell>
        </row>
        <row r="555">
          <cell r="A555" t="str">
            <v>테가50</v>
          </cell>
          <cell r="B555" t="str">
            <v>테프론 가스켓</v>
          </cell>
          <cell r="C555" t="str">
            <v>50A,10kg</v>
          </cell>
          <cell r="D555" t="str">
            <v>개</v>
          </cell>
          <cell r="E555">
            <v>2250</v>
          </cell>
          <cell r="L555">
            <v>2250</v>
          </cell>
          <cell r="N555" t="str">
            <v>정석기공</v>
          </cell>
        </row>
        <row r="556">
          <cell r="A556" t="str">
            <v>테가65</v>
          </cell>
          <cell r="B556" t="str">
            <v>테프론 가스켓</v>
          </cell>
          <cell r="C556" t="str">
            <v>65A,10kg</v>
          </cell>
          <cell r="D556" t="str">
            <v>개</v>
          </cell>
          <cell r="E556">
            <v>3750</v>
          </cell>
          <cell r="L556">
            <v>3750</v>
          </cell>
          <cell r="N556" t="str">
            <v>정석기공</v>
          </cell>
        </row>
        <row r="557">
          <cell r="A557" t="str">
            <v>테가80</v>
          </cell>
          <cell r="B557" t="str">
            <v>테프론 가스켓</v>
          </cell>
          <cell r="C557" t="str">
            <v>80A,10kg</v>
          </cell>
          <cell r="D557" t="str">
            <v>개</v>
          </cell>
          <cell r="E557">
            <v>3750</v>
          </cell>
          <cell r="L557">
            <v>3750</v>
          </cell>
          <cell r="N557" t="str">
            <v>정석기공</v>
          </cell>
        </row>
        <row r="558">
          <cell r="A558" t="str">
            <v>테가100</v>
          </cell>
          <cell r="B558" t="str">
            <v>테프론 가스켓</v>
          </cell>
          <cell r="C558" t="str">
            <v>100A,10kg</v>
          </cell>
          <cell r="D558" t="str">
            <v>개</v>
          </cell>
          <cell r="E558">
            <v>4290</v>
          </cell>
          <cell r="L558">
            <v>4290</v>
          </cell>
          <cell r="N558" t="str">
            <v>정석기공</v>
          </cell>
        </row>
        <row r="559">
          <cell r="A559" t="str">
            <v>테가350</v>
          </cell>
          <cell r="B559" t="str">
            <v>테프론 가스켓</v>
          </cell>
          <cell r="C559" t="str">
            <v>350A,10kg</v>
          </cell>
          <cell r="D559" t="str">
            <v>개</v>
          </cell>
          <cell r="E559">
            <v>31880</v>
          </cell>
          <cell r="L559">
            <v>31880</v>
          </cell>
          <cell r="N559" t="str">
            <v>정석기공</v>
          </cell>
        </row>
        <row r="560">
          <cell r="A560" t="str">
            <v>테가400</v>
          </cell>
          <cell r="B560" t="str">
            <v>테프론 가스켓</v>
          </cell>
          <cell r="C560" t="str">
            <v>400A,10kg</v>
          </cell>
          <cell r="D560" t="str">
            <v>개</v>
          </cell>
          <cell r="E560">
            <v>41250</v>
          </cell>
          <cell r="L560">
            <v>41250</v>
          </cell>
          <cell r="N560" t="str">
            <v>정석기공</v>
          </cell>
        </row>
        <row r="561">
          <cell r="A561" t="str">
            <v>테가450</v>
          </cell>
          <cell r="B561" t="str">
            <v>테프론 가스켓</v>
          </cell>
          <cell r="C561" t="str">
            <v>450A,10kg</v>
          </cell>
          <cell r="D561" t="str">
            <v>개</v>
          </cell>
          <cell r="E561">
            <v>52500</v>
          </cell>
          <cell r="L561">
            <v>52500</v>
          </cell>
          <cell r="N561" t="str">
            <v>정석기공</v>
          </cell>
        </row>
        <row r="562">
          <cell r="A562" t="str">
            <v>테가600</v>
          </cell>
          <cell r="B562" t="str">
            <v>테프론 가스켓</v>
          </cell>
          <cell r="C562" t="str">
            <v>600A,10kg</v>
          </cell>
          <cell r="D562" t="str">
            <v>개</v>
          </cell>
          <cell r="E562">
            <v>79200</v>
          </cell>
          <cell r="L562">
            <v>79200</v>
          </cell>
          <cell r="N562" t="str">
            <v>정석기공</v>
          </cell>
        </row>
        <row r="563">
          <cell r="A563" t="str">
            <v>테가900</v>
          </cell>
          <cell r="B563" t="str">
            <v>테프론 가스켓</v>
          </cell>
          <cell r="C563" t="str">
            <v>900A,10kg</v>
          </cell>
          <cell r="D563" t="str">
            <v>개</v>
          </cell>
          <cell r="E563">
            <v>182500</v>
          </cell>
          <cell r="L563">
            <v>182500</v>
          </cell>
          <cell r="N563" t="str">
            <v>정석기공</v>
          </cell>
        </row>
        <row r="564">
          <cell r="A564" t="str">
            <v>테가1100</v>
          </cell>
          <cell r="B564" t="str">
            <v>테프론 가스켓</v>
          </cell>
          <cell r="C564" t="str">
            <v>1100A,10kg</v>
          </cell>
          <cell r="D564" t="str">
            <v>개</v>
          </cell>
          <cell r="E564">
            <v>268750</v>
          </cell>
          <cell r="L564">
            <v>268750</v>
          </cell>
          <cell r="N564" t="str">
            <v>정석기공</v>
          </cell>
        </row>
        <row r="565">
          <cell r="A565" t="str">
            <v>테가1350</v>
          </cell>
          <cell r="B565" t="str">
            <v>테프론 가스켓</v>
          </cell>
          <cell r="C565" t="str">
            <v>1350A,10kg</v>
          </cell>
          <cell r="D565" t="str">
            <v>개</v>
          </cell>
          <cell r="E565">
            <v>385000</v>
          </cell>
          <cell r="L565">
            <v>385000</v>
          </cell>
          <cell r="N565" t="str">
            <v>정석기공</v>
          </cell>
        </row>
        <row r="566">
          <cell r="A566" t="str">
            <v>F관7P</v>
          </cell>
          <cell r="B566" t="str">
            <v>Flexible 관</v>
          </cell>
          <cell r="C566" t="str">
            <v>75A, PVC</v>
          </cell>
          <cell r="D566" t="str">
            <v>m</v>
          </cell>
          <cell r="E566">
            <v>50000</v>
          </cell>
          <cell r="L566">
            <v>50000</v>
          </cell>
          <cell r="M566">
            <v>50000</v>
          </cell>
        </row>
        <row r="567">
          <cell r="A567" t="str">
            <v>M무60</v>
          </cell>
          <cell r="B567" t="str">
            <v>MDPE 무공관</v>
          </cell>
          <cell r="C567" t="str">
            <v>600A</v>
          </cell>
          <cell r="D567" t="str">
            <v>m</v>
          </cell>
          <cell r="E567">
            <v>191590</v>
          </cell>
          <cell r="H567">
            <v>531</v>
          </cell>
          <cell r="I567">
            <v>191590</v>
          </cell>
          <cell r="K567">
            <v>191590</v>
          </cell>
        </row>
        <row r="568">
          <cell r="A568" t="str">
            <v>M유40</v>
          </cell>
          <cell r="B568" t="str">
            <v>MDPE 유공관</v>
          </cell>
          <cell r="C568" t="str">
            <v>400A</v>
          </cell>
          <cell r="D568" t="str">
            <v>m</v>
          </cell>
          <cell r="E568">
            <v>109240</v>
          </cell>
          <cell r="H568">
            <v>531</v>
          </cell>
          <cell r="I568">
            <v>130770</v>
          </cell>
          <cell r="J568">
            <v>476</v>
          </cell>
          <cell r="K568">
            <v>109240</v>
          </cell>
        </row>
        <row r="569">
          <cell r="A569" t="str">
            <v>M무40</v>
          </cell>
          <cell r="B569" t="str">
            <v>MDPE 무공관</v>
          </cell>
          <cell r="C569" t="str">
            <v>400A</v>
          </cell>
          <cell r="D569" t="str">
            <v>m</v>
          </cell>
          <cell r="E569">
            <v>130770</v>
          </cell>
          <cell r="H569">
            <v>565</v>
          </cell>
          <cell r="I569">
            <v>130770</v>
          </cell>
          <cell r="J569">
            <v>475</v>
          </cell>
          <cell r="K569">
            <v>130770</v>
          </cell>
        </row>
        <row r="570">
          <cell r="A570" t="str">
            <v>M반30</v>
          </cell>
          <cell r="B570" t="str">
            <v>MDPE 반유공관</v>
          </cell>
          <cell r="C570" t="str">
            <v>300A</v>
          </cell>
          <cell r="D570" t="str">
            <v>m</v>
          </cell>
          <cell r="E570">
            <v>74910</v>
          </cell>
          <cell r="H570">
            <v>551</v>
          </cell>
          <cell r="I570">
            <v>74910</v>
          </cell>
          <cell r="J570">
            <v>475</v>
          </cell>
          <cell r="K570">
            <v>74910</v>
          </cell>
        </row>
        <row r="571">
          <cell r="A571" t="str">
            <v>M무30</v>
          </cell>
          <cell r="B571" t="str">
            <v>MDPE 무공관</v>
          </cell>
          <cell r="C571" t="str">
            <v>300A</v>
          </cell>
          <cell r="D571" t="str">
            <v>m</v>
          </cell>
          <cell r="E571">
            <v>74910</v>
          </cell>
          <cell r="H571">
            <v>551</v>
          </cell>
          <cell r="I571">
            <v>74910</v>
          </cell>
          <cell r="J571">
            <v>476</v>
          </cell>
          <cell r="K571">
            <v>74910</v>
          </cell>
        </row>
        <row r="572">
          <cell r="A572" t="str">
            <v>M유30</v>
          </cell>
          <cell r="B572" t="str">
            <v>MDPE 유공관</v>
          </cell>
          <cell r="C572" t="str">
            <v>300A</v>
          </cell>
          <cell r="D572" t="str">
            <v>m</v>
          </cell>
          <cell r="E572">
            <v>74910</v>
          </cell>
          <cell r="H572">
            <v>565</v>
          </cell>
          <cell r="I572">
            <v>74910</v>
          </cell>
          <cell r="J572">
            <v>476</v>
          </cell>
          <cell r="K572">
            <v>74910</v>
          </cell>
        </row>
        <row r="573">
          <cell r="A573" t="str">
            <v>M유20</v>
          </cell>
          <cell r="B573" t="str">
            <v>MDPE 유공관</v>
          </cell>
          <cell r="C573" t="str">
            <v>200A</v>
          </cell>
          <cell r="D573" t="str">
            <v>m</v>
          </cell>
          <cell r="E573">
            <v>35650</v>
          </cell>
          <cell r="H573">
            <v>565</v>
          </cell>
          <cell r="I573">
            <v>35650</v>
          </cell>
          <cell r="J573">
            <v>476</v>
          </cell>
          <cell r="K573">
            <v>35650</v>
          </cell>
        </row>
        <row r="574">
          <cell r="A574" t="str">
            <v>M무20</v>
          </cell>
          <cell r="B574" t="str">
            <v>MDPE 무공관</v>
          </cell>
          <cell r="C574" t="str">
            <v>200A</v>
          </cell>
          <cell r="D574" t="str">
            <v>m</v>
          </cell>
          <cell r="E574">
            <v>35650</v>
          </cell>
          <cell r="H574">
            <v>565</v>
          </cell>
          <cell r="I574">
            <v>35650</v>
          </cell>
          <cell r="J574">
            <v>476</v>
          </cell>
          <cell r="K574">
            <v>35650</v>
          </cell>
        </row>
        <row r="575">
          <cell r="A575" t="str">
            <v>M무15</v>
          </cell>
          <cell r="B575" t="str">
            <v>MDPE 무공관</v>
          </cell>
          <cell r="C575" t="str">
            <v>150A</v>
          </cell>
          <cell r="D575" t="str">
            <v>m</v>
          </cell>
          <cell r="E575">
            <v>20650</v>
          </cell>
          <cell r="H575">
            <v>565</v>
          </cell>
          <cell r="I575">
            <v>20650</v>
          </cell>
          <cell r="J575">
            <v>476</v>
          </cell>
          <cell r="K575">
            <v>20650</v>
          </cell>
        </row>
        <row r="576">
          <cell r="A576" t="str">
            <v>M무10</v>
          </cell>
          <cell r="B576" t="str">
            <v>MDPE 무공관</v>
          </cell>
          <cell r="C576" t="str">
            <v>100A</v>
          </cell>
          <cell r="D576" t="str">
            <v>m</v>
          </cell>
          <cell r="E576">
            <v>11320</v>
          </cell>
          <cell r="H576">
            <v>565</v>
          </cell>
          <cell r="I576">
            <v>11320</v>
          </cell>
          <cell r="J576">
            <v>476</v>
          </cell>
          <cell r="K576">
            <v>11320</v>
          </cell>
        </row>
        <row r="577">
          <cell r="A577" t="str">
            <v>M무08</v>
          </cell>
          <cell r="B577" t="str">
            <v>MDPE 무공관</v>
          </cell>
          <cell r="C577" t="str">
            <v xml:space="preserve"> 80A</v>
          </cell>
          <cell r="D577" t="str">
            <v>m</v>
          </cell>
          <cell r="E577">
            <v>7040</v>
          </cell>
          <cell r="H577">
            <v>565</v>
          </cell>
          <cell r="I577">
            <v>7040</v>
          </cell>
          <cell r="J577">
            <v>476</v>
          </cell>
          <cell r="K577">
            <v>7040</v>
          </cell>
        </row>
        <row r="578">
          <cell r="A578" t="str">
            <v>P수06</v>
          </cell>
          <cell r="B578" t="str">
            <v>PE 수도관</v>
          </cell>
          <cell r="C578" t="str">
            <v xml:space="preserve"> 65A</v>
          </cell>
          <cell r="D578" t="str">
            <v>m</v>
          </cell>
          <cell r="E578">
            <v>2170</v>
          </cell>
          <cell r="H578">
            <v>548</v>
          </cell>
          <cell r="I578">
            <v>2170</v>
          </cell>
        </row>
        <row r="579">
          <cell r="A579" t="str">
            <v>P무20</v>
          </cell>
          <cell r="B579" t="str">
            <v>PE 무공관</v>
          </cell>
          <cell r="C579" t="str">
            <v>200A</v>
          </cell>
          <cell r="D579" t="str">
            <v>m</v>
          </cell>
          <cell r="E579">
            <v>35650</v>
          </cell>
          <cell r="H579">
            <v>531</v>
          </cell>
          <cell r="I579">
            <v>35650</v>
          </cell>
          <cell r="K579">
            <v>35650</v>
          </cell>
        </row>
        <row r="580">
          <cell r="A580" t="str">
            <v>강관백15</v>
          </cell>
          <cell r="B580" t="str">
            <v>강관(SPP,백관)</v>
          </cell>
          <cell r="C580" t="str">
            <v>15A</v>
          </cell>
          <cell r="D580" t="str">
            <v>m</v>
          </cell>
          <cell r="E580">
            <v>897</v>
          </cell>
          <cell r="H580">
            <v>474</v>
          </cell>
          <cell r="I580">
            <v>897</v>
          </cell>
          <cell r="J580">
            <v>425</v>
          </cell>
          <cell r="K580">
            <v>897</v>
          </cell>
          <cell r="M580" t="str">
            <v>kg/m</v>
          </cell>
        </row>
        <row r="581">
          <cell r="A581" t="str">
            <v>강관백20</v>
          </cell>
          <cell r="B581" t="str">
            <v>강관(SPP,백관)</v>
          </cell>
          <cell r="C581" t="str">
            <v>20A</v>
          </cell>
          <cell r="D581" t="str">
            <v>m</v>
          </cell>
          <cell r="E581">
            <v>1131</v>
          </cell>
          <cell r="H581">
            <v>474</v>
          </cell>
          <cell r="I581">
            <v>1131</v>
          </cell>
          <cell r="J581">
            <v>425</v>
          </cell>
          <cell r="K581">
            <v>1131</v>
          </cell>
          <cell r="M581" t="str">
            <v>kg/m</v>
          </cell>
        </row>
        <row r="582">
          <cell r="A582" t="str">
            <v>강관백32</v>
          </cell>
          <cell r="B582" t="str">
            <v>강관(SPP,백관)</v>
          </cell>
          <cell r="C582" t="str">
            <v>32A</v>
          </cell>
          <cell r="D582" t="str">
            <v>m</v>
          </cell>
          <cell r="E582">
            <v>1939</v>
          </cell>
          <cell r="H582">
            <v>474</v>
          </cell>
          <cell r="I582">
            <v>1939</v>
          </cell>
          <cell r="J582">
            <v>425</v>
          </cell>
          <cell r="K582">
            <v>1939</v>
          </cell>
          <cell r="M582" t="str">
            <v>kg/m</v>
          </cell>
        </row>
        <row r="583">
          <cell r="A583" t="str">
            <v>강관백40</v>
          </cell>
          <cell r="B583" t="str">
            <v>강관(SPP,백관)</v>
          </cell>
          <cell r="C583" t="str">
            <v>40A</v>
          </cell>
          <cell r="D583" t="str">
            <v>m</v>
          </cell>
          <cell r="E583">
            <v>2229</v>
          </cell>
          <cell r="H583">
            <v>474</v>
          </cell>
          <cell r="I583">
            <v>2229</v>
          </cell>
          <cell r="J583">
            <v>425</v>
          </cell>
          <cell r="K583">
            <v>2229</v>
          </cell>
          <cell r="M583" t="str">
            <v>kg/m</v>
          </cell>
        </row>
        <row r="584">
          <cell r="A584" t="str">
            <v>강관백50</v>
          </cell>
          <cell r="B584" t="str">
            <v>강관(SPP,백관)</v>
          </cell>
          <cell r="C584" t="str">
            <v>50A</v>
          </cell>
          <cell r="D584" t="str">
            <v>m</v>
          </cell>
          <cell r="E584">
            <v>3055</v>
          </cell>
          <cell r="H584">
            <v>474</v>
          </cell>
          <cell r="I584">
            <v>3055</v>
          </cell>
          <cell r="J584">
            <v>425</v>
          </cell>
          <cell r="K584">
            <v>3055</v>
          </cell>
          <cell r="M584" t="str">
            <v>kg/m</v>
          </cell>
        </row>
        <row r="585">
          <cell r="A585" t="str">
            <v>강관백65</v>
          </cell>
          <cell r="B585" t="str">
            <v>강관(SPP,백관)</v>
          </cell>
          <cell r="C585" t="str">
            <v>65A</v>
          </cell>
          <cell r="D585" t="str">
            <v>m</v>
          </cell>
          <cell r="E585">
            <v>3898</v>
          </cell>
          <cell r="H585">
            <v>474</v>
          </cell>
          <cell r="I585">
            <v>3898</v>
          </cell>
          <cell r="J585">
            <v>425</v>
          </cell>
          <cell r="K585">
            <v>3898</v>
          </cell>
          <cell r="M585" t="str">
            <v>kg/m</v>
          </cell>
        </row>
        <row r="586">
          <cell r="A586" t="str">
            <v>강관백80</v>
          </cell>
          <cell r="B586" t="str">
            <v>강관(SPP,백관)</v>
          </cell>
          <cell r="C586" t="str">
            <v>80A</v>
          </cell>
          <cell r="D586" t="str">
            <v>m</v>
          </cell>
          <cell r="E586">
            <v>4929</v>
          </cell>
          <cell r="H586">
            <v>474</v>
          </cell>
          <cell r="I586">
            <v>4929</v>
          </cell>
          <cell r="J586">
            <v>425</v>
          </cell>
          <cell r="K586">
            <v>4929</v>
          </cell>
          <cell r="M586" t="str">
            <v>kg/m</v>
          </cell>
        </row>
        <row r="587">
          <cell r="A587" t="str">
            <v>강관백100</v>
          </cell>
          <cell r="B587" t="str">
            <v>강관(SPP,백관)</v>
          </cell>
          <cell r="C587" t="str">
            <v>100A</v>
          </cell>
          <cell r="D587" t="str">
            <v>m</v>
          </cell>
          <cell r="E587">
            <v>7025</v>
          </cell>
          <cell r="H587">
            <v>474</v>
          </cell>
          <cell r="I587">
            <v>7025</v>
          </cell>
          <cell r="J587">
            <v>425</v>
          </cell>
          <cell r="K587">
            <v>7025</v>
          </cell>
          <cell r="M587" t="str">
            <v>kg/m</v>
          </cell>
        </row>
        <row r="588">
          <cell r="A588" t="str">
            <v>강관백125</v>
          </cell>
          <cell r="B588" t="str">
            <v>강관(SPP,백관)</v>
          </cell>
          <cell r="C588" t="str">
            <v>125A</v>
          </cell>
          <cell r="D588" t="str">
            <v>m</v>
          </cell>
          <cell r="E588">
            <v>9526</v>
          </cell>
          <cell r="H588">
            <v>474</v>
          </cell>
          <cell r="I588">
            <v>9526</v>
          </cell>
          <cell r="J588">
            <v>425</v>
          </cell>
          <cell r="K588">
            <v>9526</v>
          </cell>
          <cell r="M588" t="str">
            <v>kg/m</v>
          </cell>
        </row>
        <row r="589">
          <cell r="A589" t="str">
            <v>강관백150</v>
          </cell>
          <cell r="B589" t="str">
            <v>강관(SPP,백관)</v>
          </cell>
          <cell r="C589" t="str">
            <v>150A</v>
          </cell>
          <cell r="D589" t="str">
            <v>m</v>
          </cell>
          <cell r="E589">
            <v>11344</v>
          </cell>
          <cell r="H589">
            <v>474</v>
          </cell>
          <cell r="I589">
            <v>11344</v>
          </cell>
          <cell r="J589">
            <v>425</v>
          </cell>
          <cell r="K589">
            <v>11344</v>
          </cell>
          <cell r="M589" t="str">
            <v>kg/m</v>
          </cell>
        </row>
        <row r="590">
          <cell r="A590" t="str">
            <v>강관백200</v>
          </cell>
          <cell r="B590" t="str">
            <v>강관(SPP,백관)</v>
          </cell>
          <cell r="C590" t="str">
            <v>200A</v>
          </cell>
          <cell r="D590" t="str">
            <v>m</v>
          </cell>
          <cell r="E590">
            <v>18196</v>
          </cell>
          <cell r="H590">
            <v>474</v>
          </cell>
          <cell r="I590">
            <v>18196</v>
          </cell>
          <cell r="J590">
            <v>425</v>
          </cell>
          <cell r="K590">
            <v>18196</v>
          </cell>
          <cell r="M590" t="str">
            <v>kg/m</v>
          </cell>
        </row>
        <row r="591">
          <cell r="A591" t="str">
            <v>강관흑15</v>
          </cell>
          <cell r="B591" t="str">
            <v>강관(SPP,흑관)</v>
          </cell>
          <cell r="C591" t="str">
            <v>15A,SPPS38 SCH80</v>
          </cell>
          <cell r="D591" t="str">
            <v>m</v>
          </cell>
          <cell r="E591">
            <v>600</v>
          </cell>
          <cell r="H591">
            <v>474</v>
          </cell>
          <cell r="I591">
            <v>600</v>
          </cell>
          <cell r="J591">
            <v>425</v>
          </cell>
          <cell r="K591">
            <v>600</v>
          </cell>
          <cell r="M591" t="str">
            <v>kg/m</v>
          </cell>
        </row>
        <row r="592">
          <cell r="A592" t="str">
            <v>강관흑20</v>
          </cell>
          <cell r="B592" t="str">
            <v>강관(SPP,흑관)</v>
          </cell>
          <cell r="C592" t="str">
            <v>20A,SPPS38 SCH80</v>
          </cell>
          <cell r="D592" t="str">
            <v>m</v>
          </cell>
          <cell r="E592">
            <v>732</v>
          </cell>
          <cell r="H592">
            <v>474</v>
          </cell>
          <cell r="I592">
            <v>732</v>
          </cell>
          <cell r="J592">
            <v>425</v>
          </cell>
          <cell r="K592">
            <v>732</v>
          </cell>
          <cell r="M592" t="str">
            <v>kg/m</v>
          </cell>
        </row>
        <row r="593">
          <cell r="A593" t="str">
            <v>강관흑25</v>
          </cell>
          <cell r="B593" t="str">
            <v>강관(SPP,흑관)</v>
          </cell>
          <cell r="C593" t="str">
            <v>25A</v>
          </cell>
          <cell r="D593" t="str">
            <v>m</v>
          </cell>
          <cell r="E593">
            <v>1098</v>
          </cell>
          <cell r="H593">
            <v>474</v>
          </cell>
          <cell r="I593">
            <v>1098</v>
          </cell>
          <cell r="J593">
            <v>425</v>
          </cell>
          <cell r="K593">
            <v>1098</v>
          </cell>
          <cell r="M593" t="str">
            <v>kg/m</v>
          </cell>
        </row>
        <row r="594">
          <cell r="A594" t="str">
            <v>강관흑32</v>
          </cell>
          <cell r="B594" t="str">
            <v>강관(SPP,흑관)</v>
          </cell>
          <cell r="C594" t="str">
            <v>32A</v>
          </cell>
          <cell r="D594" t="str">
            <v>m</v>
          </cell>
          <cell r="E594">
            <v>1352</v>
          </cell>
          <cell r="H594">
            <v>474</v>
          </cell>
          <cell r="I594">
            <v>1352</v>
          </cell>
          <cell r="J594">
            <v>425</v>
          </cell>
          <cell r="K594">
            <v>1352</v>
          </cell>
          <cell r="M594" t="str">
            <v>kg/m</v>
          </cell>
        </row>
        <row r="595">
          <cell r="A595" t="str">
            <v>강관흑40</v>
          </cell>
          <cell r="B595" t="str">
            <v>강관(SPP,흑관)</v>
          </cell>
          <cell r="C595" t="str">
            <v>40A</v>
          </cell>
          <cell r="D595" t="str">
            <v>m</v>
          </cell>
          <cell r="E595">
            <v>1564</v>
          </cell>
          <cell r="H595">
            <v>474</v>
          </cell>
          <cell r="I595">
            <v>1564</v>
          </cell>
          <cell r="J595">
            <v>425</v>
          </cell>
          <cell r="K595">
            <v>1564</v>
          </cell>
          <cell r="M595" t="str">
            <v>kg/m</v>
          </cell>
        </row>
        <row r="596">
          <cell r="A596" t="str">
            <v>강관흑50</v>
          </cell>
          <cell r="B596" t="str">
            <v>강관(SPP,흑관)</v>
          </cell>
          <cell r="C596" t="str">
            <v>50A</v>
          </cell>
          <cell r="D596" t="str">
            <v>m</v>
          </cell>
          <cell r="E596">
            <v>2180</v>
          </cell>
          <cell r="H596">
            <v>474</v>
          </cell>
          <cell r="I596">
            <v>2180</v>
          </cell>
          <cell r="J596">
            <v>425</v>
          </cell>
          <cell r="K596">
            <v>2180</v>
          </cell>
          <cell r="M596" t="str">
            <v>kg/m</v>
          </cell>
        </row>
        <row r="597">
          <cell r="A597" t="str">
            <v>강관흑65</v>
          </cell>
          <cell r="B597" t="str">
            <v>강관(SPP,흑관)</v>
          </cell>
          <cell r="C597" t="str">
            <v>65A</v>
          </cell>
          <cell r="D597" t="str">
            <v>m</v>
          </cell>
          <cell r="E597">
            <v>2807</v>
          </cell>
          <cell r="H597">
            <v>474</v>
          </cell>
          <cell r="I597">
            <v>2807</v>
          </cell>
          <cell r="J597">
            <v>425</v>
          </cell>
          <cell r="K597">
            <v>2807</v>
          </cell>
          <cell r="M597" t="str">
            <v>kg/m</v>
          </cell>
        </row>
        <row r="598">
          <cell r="A598" t="str">
            <v>강관흑100</v>
          </cell>
          <cell r="B598" t="str">
            <v>강관(SPP,흑관)</v>
          </cell>
          <cell r="C598" t="str">
            <v>100A</v>
          </cell>
          <cell r="D598" t="str">
            <v>m</v>
          </cell>
          <cell r="E598">
            <v>5303</v>
          </cell>
          <cell r="H598">
            <v>474</v>
          </cell>
          <cell r="I598">
            <v>5303</v>
          </cell>
          <cell r="J598">
            <v>425</v>
          </cell>
          <cell r="K598">
            <v>5303</v>
          </cell>
          <cell r="M598" t="str">
            <v>kg/m</v>
          </cell>
        </row>
        <row r="599">
          <cell r="A599" t="str">
            <v>강관19</v>
          </cell>
          <cell r="B599" t="str">
            <v>강관</v>
          </cell>
          <cell r="C599" t="str">
            <v>D19,1.2t</v>
          </cell>
          <cell r="D599" t="str">
            <v>m</v>
          </cell>
          <cell r="E599">
            <v>314</v>
          </cell>
          <cell r="H599">
            <v>66</v>
          </cell>
          <cell r="I599">
            <v>314</v>
          </cell>
          <cell r="K599">
            <v>314</v>
          </cell>
          <cell r="L599" t="str">
            <v>0.527kg/m</v>
          </cell>
        </row>
        <row r="600">
          <cell r="A600" t="str">
            <v>강관25</v>
          </cell>
          <cell r="B600" t="str">
            <v>강관</v>
          </cell>
          <cell r="C600" t="str">
            <v>D25.4,1.4t</v>
          </cell>
          <cell r="D600" t="str">
            <v>m</v>
          </cell>
          <cell r="E600">
            <v>398</v>
          </cell>
          <cell r="H600">
            <v>66</v>
          </cell>
          <cell r="I600">
            <v>398</v>
          </cell>
        </row>
        <row r="601">
          <cell r="A601" t="str">
            <v>강관51</v>
          </cell>
          <cell r="B601" t="str">
            <v>강관</v>
          </cell>
          <cell r="C601" t="str">
            <v>D51,1.5t</v>
          </cell>
          <cell r="D601" t="str">
            <v>m</v>
          </cell>
          <cell r="E601">
            <v>877</v>
          </cell>
          <cell r="H601">
            <v>64</v>
          </cell>
          <cell r="I601">
            <v>877</v>
          </cell>
          <cell r="L601" t="str">
            <v>1.831kg/m</v>
          </cell>
        </row>
        <row r="602">
          <cell r="A602" t="str">
            <v>강관5114</v>
          </cell>
          <cell r="B602" t="str">
            <v>강관</v>
          </cell>
          <cell r="C602" t="str">
            <v>D50.8,1.4t</v>
          </cell>
          <cell r="D602" t="str">
            <v>m</v>
          </cell>
          <cell r="E602">
            <v>845</v>
          </cell>
          <cell r="H602">
            <v>66</v>
          </cell>
          <cell r="I602">
            <v>845</v>
          </cell>
        </row>
        <row r="603">
          <cell r="A603" t="str">
            <v>강관63</v>
          </cell>
          <cell r="B603" t="str">
            <v>강관</v>
          </cell>
          <cell r="C603" t="str">
            <v>D63,1.5t</v>
          </cell>
          <cell r="D603" t="str">
            <v>m</v>
          </cell>
          <cell r="E603">
            <v>1118</v>
          </cell>
          <cell r="H603">
            <v>64</v>
          </cell>
          <cell r="I603">
            <v>1118</v>
          </cell>
          <cell r="L603" t="str">
            <v>2.275kg/m</v>
          </cell>
        </row>
        <row r="604">
          <cell r="A604" t="str">
            <v>강관75</v>
          </cell>
          <cell r="B604" t="str">
            <v>강관</v>
          </cell>
          <cell r="C604" t="str">
            <v>D75,1.5t</v>
          </cell>
          <cell r="D604" t="str">
            <v>m</v>
          </cell>
          <cell r="E604">
            <v>1349</v>
          </cell>
          <cell r="H604">
            <v>64</v>
          </cell>
          <cell r="I604">
            <v>1349</v>
          </cell>
          <cell r="L604" t="str">
            <v>2.719kg/m</v>
          </cell>
        </row>
        <row r="605">
          <cell r="A605" t="str">
            <v>강관76</v>
          </cell>
          <cell r="B605" t="str">
            <v>강관</v>
          </cell>
          <cell r="C605" t="str">
            <v>D76.3,3.65t,배관용,백</v>
          </cell>
          <cell r="D605" t="str">
            <v>m</v>
          </cell>
          <cell r="E605">
            <v>4514</v>
          </cell>
          <cell r="H605">
            <v>491</v>
          </cell>
          <cell r="I605">
            <v>4514</v>
          </cell>
          <cell r="J605">
            <v>442</v>
          </cell>
          <cell r="K605">
            <v>4514</v>
          </cell>
          <cell r="L605" t="str">
            <v>6.34kg/m</v>
          </cell>
        </row>
        <row r="606">
          <cell r="A606" t="str">
            <v>연관100</v>
          </cell>
          <cell r="B606" t="str">
            <v>연관</v>
          </cell>
          <cell r="C606" t="str">
            <v>D100,3.0t</v>
          </cell>
          <cell r="D606" t="str">
            <v>m</v>
          </cell>
          <cell r="E606">
            <v>9801</v>
          </cell>
          <cell r="H606">
            <v>87</v>
          </cell>
          <cell r="I606">
            <v>10527</v>
          </cell>
          <cell r="J606">
            <v>93</v>
          </cell>
          <cell r="K606">
            <v>9801</v>
          </cell>
        </row>
        <row r="607">
          <cell r="A607" t="str">
            <v>강관114</v>
          </cell>
          <cell r="B607" t="str">
            <v>강관</v>
          </cell>
          <cell r="C607" t="str">
            <v>D114.3,4.5t</v>
          </cell>
          <cell r="D607" t="str">
            <v>m</v>
          </cell>
          <cell r="E607">
            <v>7328</v>
          </cell>
          <cell r="H607">
            <v>474</v>
          </cell>
          <cell r="I607">
            <v>7328</v>
          </cell>
        </row>
        <row r="608">
          <cell r="A608" t="str">
            <v>강관500</v>
          </cell>
          <cell r="B608" t="str">
            <v>강관파일</v>
          </cell>
          <cell r="C608" t="str">
            <v>D500,8t,스파이럴</v>
          </cell>
          <cell r="D608" t="str">
            <v>m</v>
          </cell>
          <cell r="E608">
            <v>40420</v>
          </cell>
          <cell r="H608">
            <v>222</v>
          </cell>
          <cell r="I608">
            <v>43384</v>
          </cell>
          <cell r="J608">
            <v>142</v>
          </cell>
          <cell r="K608">
            <v>40420</v>
          </cell>
          <cell r="L608" t="str">
            <v>98.6kg/m</v>
          </cell>
        </row>
        <row r="609">
          <cell r="A609" t="str">
            <v>P파4010</v>
          </cell>
          <cell r="B609" t="str">
            <v>PHC파일</v>
          </cell>
          <cell r="C609" t="str">
            <v>Φ400mm,두께65mm,L=10m</v>
          </cell>
          <cell r="D609" t="str">
            <v>본</v>
          </cell>
          <cell r="E609">
            <v>203400</v>
          </cell>
          <cell r="H609">
            <v>221</v>
          </cell>
          <cell r="I609">
            <v>203400</v>
          </cell>
        </row>
        <row r="610">
          <cell r="A610" t="str">
            <v>P파4012</v>
          </cell>
          <cell r="B610" t="str">
            <v>PHC파일</v>
          </cell>
          <cell r="C610" t="str">
            <v>Φ400mm,두께65mm,L=12m</v>
          </cell>
          <cell r="D610" t="str">
            <v>본</v>
          </cell>
          <cell r="E610">
            <v>244100</v>
          </cell>
          <cell r="H610">
            <v>221</v>
          </cell>
          <cell r="I610">
            <v>244100</v>
          </cell>
        </row>
        <row r="611">
          <cell r="A611" t="str">
            <v>동강15</v>
          </cell>
          <cell r="B611" t="str">
            <v>동관(L-TYPE)</v>
          </cell>
          <cell r="C611" t="str">
            <v>15A</v>
          </cell>
          <cell r="D611" t="str">
            <v>m</v>
          </cell>
          <cell r="E611">
            <v>1710</v>
          </cell>
          <cell r="H611">
            <v>502</v>
          </cell>
          <cell r="I611">
            <v>1710</v>
          </cell>
          <cell r="J611">
            <v>444</v>
          </cell>
          <cell r="K611">
            <v>1710</v>
          </cell>
          <cell r="M611" t="str">
            <v>kg/m</v>
          </cell>
        </row>
        <row r="612">
          <cell r="A612" t="str">
            <v>동강20</v>
          </cell>
          <cell r="B612" t="str">
            <v>동관(L-TYPE)</v>
          </cell>
          <cell r="C612" t="str">
            <v>20A</v>
          </cell>
          <cell r="D612" t="str">
            <v>m</v>
          </cell>
          <cell r="E612">
            <v>2680</v>
          </cell>
          <cell r="H612">
            <v>502</v>
          </cell>
          <cell r="I612">
            <v>2680</v>
          </cell>
          <cell r="J612">
            <v>444</v>
          </cell>
          <cell r="K612">
            <v>2680</v>
          </cell>
          <cell r="M612" t="str">
            <v>kg/m</v>
          </cell>
        </row>
        <row r="613">
          <cell r="A613" t="str">
            <v>동강25</v>
          </cell>
          <cell r="B613" t="str">
            <v>동관(L-TYPE)</v>
          </cell>
          <cell r="C613" t="str">
            <v>25A</v>
          </cell>
          <cell r="D613" t="str">
            <v>m</v>
          </cell>
          <cell r="E613">
            <v>3850</v>
          </cell>
          <cell r="H613">
            <v>502</v>
          </cell>
          <cell r="I613">
            <v>3850</v>
          </cell>
          <cell r="J613">
            <v>444</v>
          </cell>
          <cell r="K613">
            <v>3850</v>
          </cell>
          <cell r="M613" t="str">
            <v>kg/m</v>
          </cell>
        </row>
        <row r="614">
          <cell r="A614" t="str">
            <v>동강32</v>
          </cell>
          <cell r="B614" t="str">
            <v>동관(L-TYPE)</v>
          </cell>
          <cell r="C614" t="str">
            <v>32A</v>
          </cell>
          <cell r="D614" t="str">
            <v>m</v>
          </cell>
          <cell r="E614">
            <v>5180</v>
          </cell>
          <cell r="H614">
            <v>502</v>
          </cell>
          <cell r="I614">
            <v>5180</v>
          </cell>
          <cell r="J614">
            <v>444</v>
          </cell>
          <cell r="K614">
            <v>5180</v>
          </cell>
          <cell r="M614" t="str">
            <v>kg/m</v>
          </cell>
        </row>
        <row r="615">
          <cell r="A615" t="str">
            <v>동강40</v>
          </cell>
          <cell r="B615" t="str">
            <v>동관(L-TYPE)</v>
          </cell>
          <cell r="C615" t="str">
            <v>40A</v>
          </cell>
          <cell r="D615" t="str">
            <v>m</v>
          </cell>
          <cell r="E615">
            <v>6680</v>
          </cell>
          <cell r="H615">
            <v>502</v>
          </cell>
          <cell r="I615">
            <v>6680</v>
          </cell>
          <cell r="J615">
            <v>444</v>
          </cell>
          <cell r="K615">
            <v>6680</v>
          </cell>
          <cell r="M615" t="str">
            <v>kg/m</v>
          </cell>
        </row>
        <row r="616">
          <cell r="A616" t="str">
            <v>동강50</v>
          </cell>
          <cell r="B616" t="str">
            <v>동관(L-TYPE)</v>
          </cell>
          <cell r="C616" t="str">
            <v>50A</v>
          </cell>
          <cell r="D616" t="str">
            <v>m</v>
          </cell>
          <cell r="E616">
            <v>10250</v>
          </cell>
          <cell r="H616">
            <v>502</v>
          </cell>
          <cell r="I616">
            <v>10250</v>
          </cell>
          <cell r="J616">
            <v>444</v>
          </cell>
          <cell r="K616">
            <v>10250</v>
          </cell>
          <cell r="M616" t="str">
            <v>kg/m</v>
          </cell>
        </row>
        <row r="617">
          <cell r="A617" t="str">
            <v>동강65</v>
          </cell>
          <cell r="B617" t="str">
            <v>동관(L-TYPE)</v>
          </cell>
          <cell r="C617" t="str">
            <v>65A</v>
          </cell>
          <cell r="D617" t="str">
            <v>m</v>
          </cell>
          <cell r="E617">
            <v>14610</v>
          </cell>
          <cell r="H617">
            <v>502</v>
          </cell>
          <cell r="I617">
            <v>14610</v>
          </cell>
          <cell r="J617">
            <v>444</v>
          </cell>
          <cell r="K617">
            <v>14610</v>
          </cell>
          <cell r="M617" t="str">
            <v>kg/m</v>
          </cell>
        </row>
        <row r="618">
          <cell r="A618" t="str">
            <v>동강80</v>
          </cell>
          <cell r="B618" t="str">
            <v>동관(L-TYPE)</v>
          </cell>
          <cell r="C618" t="str">
            <v>80A</v>
          </cell>
          <cell r="D618" t="str">
            <v>m</v>
          </cell>
          <cell r="E618">
            <v>4929</v>
          </cell>
          <cell r="H618">
            <v>502</v>
          </cell>
          <cell r="I618">
            <v>4929</v>
          </cell>
          <cell r="J618">
            <v>444</v>
          </cell>
          <cell r="K618">
            <v>4929</v>
          </cell>
          <cell r="M618" t="str">
            <v>kg/m</v>
          </cell>
        </row>
        <row r="619">
          <cell r="A619" t="str">
            <v>동강100</v>
          </cell>
          <cell r="B619" t="str">
            <v>동관(L-TYPE)</v>
          </cell>
          <cell r="C619" t="str">
            <v>100A</v>
          </cell>
          <cell r="D619" t="str">
            <v>m</v>
          </cell>
          <cell r="E619">
            <v>32080</v>
          </cell>
          <cell r="H619">
            <v>502</v>
          </cell>
          <cell r="I619">
            <v>32080</v>
          </cell>
          <cell r="J619">
            <v>444</v>
          </cell>
          <cell r="K619">
            <v>32080</v>
          </cell>
          <cell r="M619" t="str">
            <v>kg/m</v>
          </cell>
        </row>
        <row r="620">
          <cell r="A620" t="str">
            <v>스강12</v>
          </cell>
          <cell r="B620" t="str">
            <v>스테인레스 강관</v>
          </cell>
          <cell r="C620" t="str">
            <v>1,200A,STS304</v>
          </cell>
          <cell r="D620" t="str">
            <v>m</v>
          </cell>
          <cell r="E620">
            <v>799549</v>
          </cell>
          <cell r="L620">
            <v>799549</v>
          </cell>
          <cell r="M620">
            <v>799549</v>
          </cell>
        </row>
        <row r="621">
          <cell r="A621" t="str">
            <v>스강23</v>
          </cell>
          <cell r="B621" t="str">
            <v>스테인레스 강관</v>
          </cell>
          <cell r="C621" t="str">
            <v>200A,STS304,t=3mm</v>
          </cell>
          <cell r="D621" t="str">
            <v>m</v>
          </cell>
          <cell r="E621">
            <v>39900</v>
          </cell>
          <cell r="H621">
            <v>511</v>
          </cell>
          <cell r="I621">
            <v>42345</v>
          </cell>
          <cell r="J621">
            <v>463</v>
          </cell>
          <cell r="K621">
            <v>39900</v>
          </cell>
          <cell r="L621" t="str">
            <v>15.9kg/m</v>
          </cell>
        </row>
        <row r="622">
          <cell r="A622" t="str">
            <v>스강20</v>
          </cell>
          <cell r="B622" t="str">
            <v>스테인레스 강관</v>
          </cell>
          <cell r="C622" t="str">
            <v>200A,STS304,t=2mm</v>
          </cell>
          <cell r="D622" t="str">
            <v>m</v>
          </cell>
          <cell r="E622">
            <v>35115</v>
          </cell>
          <cell r="H622">
            <v>511</v>
          </cell>
          <cell r="I622">
            <v>35115</v>
          </cell>
          <cell r="J622">
            <v>463</v>
          </cell>
          <cell r="K622">
            <v>38390</v>
          </cell>
        </row>
        <row r="623">
          <cell r="A623" t="str">
            <v>스강60</v>
          </cell>
          <cell r="B623" t="str">
            <v>스테인레스 강관</v>
          </cell>
          <cell r="C623" t="str">
            <v>600A,STS304,t=6mm</v>
          </cell>
          <cell r="D623" t="str">
            <v>m</v>
          </cell>
          <cell r="E623">
            <v>200000</v>
          </cell>
          <cell r="L623">
            <v>200000</v>
          </cell>
          <cell r="M623">
            <v>200000</v>
          </cell>
        </row>
        <row r="624">
          <cell r="A624" t="str">
            <v>스각55</v>
          </cell>
          <cell r="B624" t="str">
            <v>스테인레스 각관</v>
          </cell>
          <cell r="C624" t="str">
            <v>50x 50,STS304,t=6mm</v>
          </cell>
          <cell r="D624" t="str">
            <v>m</v>
          </cell>
          <cell r="E624">
            <v>5250</v>
          </cell>
          <cell r="H624">
            <v>78</v>
          </cell>
          <cell r="I624">
            <v>5250</v>
          </cell>
          <cell r="L624" t="str">
            <v>1.56kg/m</v>
          </cell>
        </row>
        <row r="625">
          <cell r="A625" t="str">
            <v>스강0712</v>
          </cell>
          <cell r="B625" t="str">
            <v>스테인레스 강관</v>
          </cell>
          <cell r="C625" t="str">
            <v>Φ76.3mm,STS304,t=1.2mm</v>
          </cell>
          <cell r="D625" t="str">
            <v>m</v>
          </cell>
          <cell r="E625">
            <v>6290</v>
          </cell>
          <cell r="J625">
            <v>62</v>
          </cell>
          <cell r="K625">
            <v>6290</v>
          </cell>
          <cell r="M625" t="str">
            <v>kg/m</v>
          </cell>
        </row>
        <row r="626">
          <cell r="A626" t="str">
            <v>스강06</v>
          </cell>
          <cell r="B626" t="str">
            <v>스테인레스 강관</v>
          </cell>
          <cell r="C626" t="str">
            <v>Φ63.5mm,STS304,t=1.0mm</v>
          </cell>
          <cell r="D626" t="str">
            <v>m</v>
          </cell>
          <cell r="E626">
            <v>4610</v>
          </cell>
          <cell r="H626">
            <v>77</v>
          </cell>
          <cell r="I626">
            <v>4610</v>
          </cell>
          <cell r="L626" t="str">
            <v>1.556kg/m</v>
          </cell>
        </row>
        <row r="627">
          <cell r="A627" t="str">
            <v>스강0615</v>
          </cell>
          <cell r="B627" t="str">
            <v>스테인레스 강관</v>
          </cell>
          <cell r="C627" t="str">
            <v>Φ63.5mm,STS304,t=1.5mm</v>
          </cell>
          <cell r="D627" t="str">
            <v>m</v>
          </cell>
          <cell r="E627">
            <v>5940</v>
          </cell>
          <cell r="H627">
            <v>78</v>
          </cell>
          <cell r="I627">
            <v>5940</v>
          </cell>
          <cell r="K627">
            <v>5940</v>
          </cell>
          <cell r="L627">
            <v>2.3199999999999998</v>
          </cell>
          <cell r="M627" t="str">
            <v>kg/m</v>
          </cell>
        </row>
        <row r="628">
          <cell r="A628" t="str">
            <v>스강0515</v>
          </cell>
          <cell r="B628" t="str">
            <v>스테인레스 강관</v>
          </cell>
          <cell r="C628" t="str">
            <v>Φ50.8mm,STS304,t=1.5mm</v>
          </cell>
          <cell r="D628" t="str">
            <v>m</v>
          </cell>
          <cell r="E628">
            <v>4680</v>
          </cell>
          <cell r="H628">
            <v>78</v>
          </cell>
          <cell r="I628">
            <v>4680</v>
          </cell>
          <cell r="K628">
            <v>4680</v>
          </cell>
          <cell r="L628">
            <v>1.84</v>
          </cell>
          <cell r="M628" t="str">
            <v>kg/m</v>
          </cell>
        </row>
        <row r="629">
          <cell r="A629" t="str">
            <v>스강0315</v>
          </cell>
          <cell r="B629" t="str">
            <v>스테인레스 강관</v>
          </cell>
          <cell r="C629" t="str">
            <v>Φ38.1mm,STS304,t=1.5mm</v>
          </cell>
          <cell r="D629" t="str">
            <v>m</v>
          </cell>
          <cell r="E629">
            <v>4100</v>
          </cell>
          <cell r="F629">
            <v>272</v>
          </cell>
          <cell r="G629">
            <v>4100</v>
          </cell>
          <cell r="H629">
            <v>78</v>
          </cell>
          <cell r="I629">
            <v>3570</v>
          </cell>
          <cell r="M629" t="str">
            <v>kg/m</v>
          </cell>
        </row>
        <row r="630">
          <cell r="A630" t="str">
            <v>스강0212</v>
          </cell>
          <cell r="B630" t="str">
            <v>스테인레스 강관</v>
          </cell>
          <cell r="C630" t="str">
            <v>Φ25.4mm,STS304,t=1.2mm</v>
          </cell>
          <cell r="D630" t="str">
            <v>m</v>
          </cell>
          <cell r="E630">
            <v>2210</v>
          </cell>
          <cell r="F630">
            <v>272</v>
          </cell>
          <cell r="G630">
            <v>2210</v>
          </cell>
          <cell r="H630">
            <v>78</v>
          </cell>
          <cell r="I630">
            <v>1900</v>
          </cell>
          <cell r="M630" t="str">
            <v>kg/m</v>
          </cell>
        </row>
        <row r="631">
          <cell r="A631" t="str">
            <v>스강0110</v>
          </cell>
          <cell r="B631" t="str">
            <v>스테인레스 강관</v>
          </cell>
          <cell r="C631" t="str">
            <v>Φ19.1mm,STS304,t=1.0mm</v>
          </cell>
          <cell r="D631" t="str">
            <v>m</v>
          </cell>
          <cell r="E631">
            <v>1250</v>
          </cell>
          <cell r="H631">
            <v>78</v>
          </cell>
          <cell r="I631">
            <v>1250</v>
          </cell>
          <cell r="K631">
            <v>1250</v>
          </cell>
          <cell r="L631">
            <v>0.45100000000000001</v>
          </cell>
          <cell r="M631" t="str">
            <v>kg/m</v>
          </cell>
        </row>
        <row r="632">
          <cell r="A632" t="str">
            <v>스강31620</v>
          </cell>
          <cell r="B632" t="str">
            <v>스테인레스 강관</v>
          </cell>
          <cell r="C632" t="str">
            <v>20A,STS316L SCH10S</v>
          </cell>
          <cell r="D632" t="str">
            <v>m</v>
          </cell>
          <cell r="E632">
            <v>6804</v>
          </cell>
          <cell r="H632">
            <v>495</v>
          </cell>
          <cell r="I632">
            <v>6810</v>
          </cell>
          <cell r="J632">
            <v>449</v>
          </cell>
          <cell r="K632">
            <v>6804</v>
          </cell>
          <cell r="M632" t="str">
            <v>kg/m</v>
          </cell>
        </row>
        <row r="633">
          <cell r="A633" t="str">
            <v>스강31650</v>
          </cell>
          <cell r="B633" t="str">
            <v>스테인레스 강관</v>
          </cell>
          <cell r="C633" t="str">
            <v>50A,STS316L SCH10S</v>
          </cell>
          <cell r="D633" t="str">
            <v>m</v>
          </cell>
          <cell r="E633">
            <v>14966</v>
          </cell>
          <cell r="H633">
            <v>495</v>
          </cell>
          <cell r="I633">
            <v>14967</v>
          </cell>
          <cell r="J633">
            <v>449</v>
          </cell>
          <cell r="K633">
            <v>14966</v>
          </cell>
          <cell r="M633" t="str">
            <v>kg/m</v>
          </cell>
        </row>
        <row r="634">
          <cell r="A634" t="str">
            <v>스강31680</v>
          </cell>
          <cell r="B634" t="str">
            <v>스테인레스 강관</v>
          </cell>
          <cell r="C634" t="str">
            <v>80A,STS316L SCH10S</v>
          </cell>
          <cell r="D634" t="str">
            <v>m</v>
          </cell>
          <cell r="E634">
            <v>22778</v>
          </cell>
          <cell r="H634">
            <v>495</v>
          </cell>
          <cell r="I634">
            <v>22791</v>
          </cell>
          <cell r="J634">
            <v>449</v>
          </cell>
          <cell r="K634">
            <v>22778</v>
          </cell>
          <cell r="M634" t="str">
            <v>kg/m</v>
          </cell>
        </row>
        <row r="635">
          <cell r="A635" t="str">
            <v>스강316100</v>
          </cell>
          <cell r="B635" t="str">
            <v>스테인레스 강관</v>
          </cell>
          <cell r="C635" t="str">
            <v>100A,STS316L SCH10S</v>
          </cell>
          <cell r="D635" t="str">
            <v>m</v>
          </cell>
          <cell r="E635">
            <v>29456</v>
          </cell>
          <cell r="H635">
            <v>495</v>
          </cell>
          <cell r="I635">
            <v>29460</v>
          </cell>
          <cell r="J635">
            <v>449</v>
          </cell>
          <cell r="K635">
            <v>29456</v>
          </cell>
          <cell r="M635" t="str">
            <v>kg/m</v>
          </cell>
        </row>
        <row r="636">
          <cell r="A636" t="str">
            <v>스강316350</v>
          </cell>
          <cell r="B636" t="str">
            <v>스테인레스 강관</v>
          </cell>
          <cell r="C636" t="str">
            <v>350A,STS316L SCH10S</v>
          </cell>
          <cell r="D636" t="str">
            <v>m</v>
          </cell>
          <cell r="E636">
            <v>168550</v>
          </cell>
          <cell r="L636">
            <v>168550</v>
          </cell>
          <cell r="M636">
            <v>193464</v>
          </cell>
          <cell r="N636" t="str">
            <v>성원PIPE</v>
          </cell>
          <cell r="O636" t="str">
            <v>우성배관</v>
          </cell>
        </row>
        <row r="637">
          <cell r="A637" t="str">
            <v>스강316400</v>
          </cell>
          <cell r="B637" t="str">
            <v>스테인레스 강관</v>
          </cell>
          <cell r="C637" t="str">
            <v>400A,STS316L SCH10S</v>
          </cell>
          <cell r="D637" t="str">
            <v>m</v>
          </cell>
          <cell r="E637">
            <v>192970</v>
          </cell>
          <cell r="L637">
            <v>192970</v>
          </cell>
          <cell r="M637">
            <v>221496</v>
          </cell>
          <cell r="N637" t="str">
            <v>성원PIPE</v>
          </cell>
          <cell r="O637" t="str">
            <v>우성배관</v>
          </cell>
        </row>
        <row r="638">
          <cell r="A638" t="str">
            <v>스강316450</v>
          </cell>
          <cell r="B638" t="str">
            <v>스테인레스 강관</v>
          </cell>
          <cell r="C638" t="str">
            <v>450A,STS316L SCH10S</v>
          </cell>
          <cell r="D638" t="str">
            <v>m</v>
          </cell>
          <cell r="E638">
            <v>238190</v>
          </cell>
          <cell r="L638">
            <v>238190</v>
          </cell>
          <cell r="M638">
            <v>273396</v>
          </cell>
          <cell r="N638" t="str">
            <v>성원PIPE</v>
          </cell>
          <cell r="O638" t="str">
            <v>우성배관</v>
          </cell>
        </row>
        <row r="639">
          <cell r="A639" t="str">
            <v>스강316600</v>
          </cell>
          <cell r="B639" t="str">
            <v>스테인레스 강관</v>
          </cell>
          <cell r="C639" t="str">
            <v>600A,STS316L SCH10S</v>
          </cell>
          <cell r="D639" t="str">
            <v>m</v>
          </cell>
          <cell r="E639">
            <v>468690</v>
          </cell>
          <cell r="L639">
            <v>468690</v>
          </cell>
          <cell r="M639">
            <v>573984</v>
          </cell>
          <cell r="N639" t="str">
            <v>성원PIPE</v>
          </cell>
          <cell r="O639" t="str">
            <v>우성배관</v>
          </cell>
        </row>
        <row r="640">
          <cell r="A640" t="str">
            <v>스강316900</v>
          </cell>
          <cell r="B640" t="str">
            <v>스테인레스 강관</v>
          </cell>
          <cell r="C640" t="str">
            <v>900A,STS316L SCH10S</v>
          </cell>
          <cell r="D640" t="str">
            <v>m</v>
          </cell>
          <cell r="E640">
            <v>970020</v>
          </cell>
          <cell r="L640">
            <v>970020</v>
          </cell>
          <cell r="M640">
            <v>1089408</v>
          </cell>
          <cell r="N640" t="str">
            <v>성원PIPE</v>
          </cell>
          <cell r="O640" t="str">
            <v>우성배관</v>
          </cell>
        </row>
        <row r="641">
          <cell r="A641" t="str">
            <v>스강3161100</v>
          </cell>
          <cell r="B641" t="str">
            <v>스테인레스 강관</v>
          </cell>
          <cell r="C641" t="str">
            <v>1100A,STS316L SCH10S</v>
          </cell>
          <cell r="D641" t="str">
            <v>m</v>
          </cell>
          <cell r="E641">
            <v>1496240</v>
          </cell>
          <cell r="L641">
            <v>1496240</v>
          </cell>
          <cell r="M641">
            <v>1724628</v>
          </cell>
          <cell r="N641" t="str">
            <v>성원PIPE</v>
          </cell>
          <cell r="O641" t="str">
            <v>우성배관</v>
          </cell>
        </row>
        <row r="642">
          <cell r="A642" t="str">
            <v>스강3161350</v>
          </cell>
          <cell r="B642" t="str">
            <v>스테인레스 강관</v>
          </cell>
          <cell r="C642" t="str">
            <v>1350A,STS316L SCH10S</v>
          </cell>
          <cell r="D642" t="str">
            <v>m</v>
          </cell>
          <cell r="E642">
            <v>1839210</v>
          </cell>
          <cell r="L642">
            <v>1839210</v>
          </cell>
          <cell r="M642">
            <v>2111100</v>
          </cell>
          <cell r="N642" t="str">
            <v>성원PIPE</v>
          </cell>
          <cell r="O642" t="str">
            <v>우성배관</v>
          </cell>
        </row>
        <row r="643">
          <cell r="A643" t="str">
            <v>주직501500</v>
          </cell>
          <cell r="B643" t="str">
            <v>주철직관</v>
          </cell>
          <cell r="C643" t="str">
            <v>D50x1500L</v>
          </cell>
          <cell r="D643" t="str">
            <v>m</v>
          </cell>
          <cell r="E643">
            <v>13400</v>
          </cell>
          <cell r="H643">
            <v>507</v>
          </cell>
          <cell r="I643">
            <v>14280</v>
          </cell>
          <cell r="J643">
            <v>441</v>
          </cell>
          <cell r="K643">
            <v>13400</v>
          </cell>
        </row>
        <row r="644">
          <cell r="A644" t="str">
            <v>주직751500</v>
          </cell>
          <cell r="B644" t="str">
            <v>주철직관</v>
          </cell>
          <cell r="C644" t="str">
            <v>D75x1500L</v>
          </cell>
          <cell r="D644" t="str">
            <v>m</v>
          </cell>
          <cell r="E644">
            <v>17900</v>
          </cell>
          <cell r="H644">
            <v>507</v>
          </cell>
          <cell r="I644">
            <v>19040</v>
          </cell>
          <cell r="J644">
            <v>441</v>
          </cell>
          <cell r="K644">
            <v>17900</v>
          </cell>
        </row>
        <row r="645">
          <cell r="A645" t="str">
            <v>주직753000</v>
          </cell>
          <cell r="B645" t="str">
            <v>주철직관</v>
          </cell>
          <cell r="C645" t="str">
            <v>D75x3000L</v>
          </cell>
          <cell r="D645" t="str">
            <v>m</v>
          </cell>
          <cell r="E645">
            <v>38800</v>
          </cell>
          <cell r="H645">
            <v>507</v>
          </cell>
          <cell r="I645">
            <v>41310</v>
          </cell>
          <cell r="J645">
            <v>441</v>
          </cell>
          <cell r="K645">
            <v>38800</v>
          </cell>
        </row>
        <row r="646">
          <cell r="A646" t="str">
            <v>주직1001500</v>
          </cell>
          <cell r="B646" t="str">
            <v>주철직관</v>
          </cell>
          <cell r="C646" t="str">
            <v>D100x1500L</v>
          </cell>
          <cell r="D646" t="str">
            <v>m</v>
          </cell>
          <cell r="E646">
            <v>25800</v>
          </cell>
          <cell r="H646">
            <v>507</v>
          </cell>
          <cell r="I646">
            <v>27450</v>
          </cell>
          <cell r="J646">
            <v>441</v>
          </cell>
          <cell r="K646">
            <v>25800</v>
          </cell>
        </row>
        <row r="647">
          <cell r="A647" t="str">
            <v>주직1003000</v>
          </cell>
          <cell r="B647" t="str">
            <v>주철직관</v>
          </cell>
          <cell r="C647" t="str">
            <v>D100x3000L</v>
          </cell>
          <cell r="D647" t="str">
            <v>m</v>
          </cell>
          <cell r="E647">
            <v>53700</v>
          </cell>
          <cell r="H647">
            <v>507</v>
          </cell>
          <cell r="I647">
            <v>57120</v>
          </cell>
          <cell r="J647">
            <v>441</v>
          </cell>
          <cell r="K647">
            <v>53700</v>
          </cell>
        </row>
        <row r="648">
          <cell r="A648" t="str">
            <v>PVCDC250</v>
          </cell>
          <cell r="B648" t="str">
            <v>PVC D.C 파이프</v>
          </cell>
          <cell r="C648" t="str">
            <v>Φ250</v>
          </cell>
          <cell r="D648" t="str">
            <v>m</v>
          </cell>
          <cell r="E648">
            <v>19100</v>
          </cell>
          <cell r="J648">
            <v>456</v>
          </cell>
          <cell r="K648">
            <v>19100</v>
          </cell>
        </row>
        <row r="649">
          <cell r="A649" t="str">
            <v>PVCDC250소</v>
          </cell>
          <cell r="B649" t="str">
            <v>PVC D.C 파이프 소켓</v>
          </cell>
          <cell r="C649" t="str">
            <v>Φ250</v>
          </cell>
          <cell r="D649" t="str">
            <v>개</v>
          </cell>
          <cell r="E649">
            <v>14430</v>
          </cell>
          <cell r="J649">
            <v>456</v>
          </cell>
          <cell r="K649">
            <v>14430</v>
          </cell>
        </row>
        <row r="650">
          <cell r="A650" t="str">
            <v>유량20</v>
          </cell>
          <cell r="B650" t="str">
            <v>유량계</v>
          </cell>
          <cell r="C650" t="str">
            <v>200A</v>
          </cell>
          <cell r="D650" t="str">
            <v>개</v>
          </cell>
          <cell r="E650">
            <v>1600000</v>
          </cell>
          <cell r="H650">
            <v>584</v>
          </cell>
          <cell r="I650">
            <v>1600000</v>
          </cell>
          <cell r="K650">
            <v>1600000</v>
          </cell>
        </row>
        <row r="651">
          <cell r="A651" t="str">
            <v>버밸20</v>
          </cell>
          <cell r="B651" t="str">
            <v>버터플라이 밸브</v>
          </cell>
          <cell r="C651" t="str">
            <v>200A,Fig1Wafer,10kg/㎠</v>
          </cell>
          <cell r="D651" t="str">
            <v>개</v>
          </cell>
          <cell r="E651">
            <v>348500</v>
          </cell>
          <cell r="H651">
            <v>593</v>
          </cell>
          <cell r="I651">
            <v>367500</v>
          </cell>
          <cell r="J651">
            <v>510</v>
          </cell>
          <cell r="K651">
            <v>348500</v>
          </cell>
        </row>
        <row r="652">
          <cell r="A652" t="str">
            <v>버밸60</v>
          </cell>
          <cell r="B652" t="str">
            <v>버터플라이 밸브</v>
          </cell>
          <cell r="C652" t="str">
            <v>600A,Fig1Wafer,10kg/㎠</v>
          </cell>
          <cell r="D652" t="str">
            <v>개</v>
          </cell>
          <cell r="E652">
            <v>2231800</v>
          </cell>
          <cell r="H652">
            <v>593</v>
          </cell>
          <cell r="I652">
            <v>2231800</v>
          </cell>
          <cell r="J652">
            <v>510</v>
          </cell>
          <cell r="K652">
            <v>2995000</v>
          </cell>
        </row>
        <row r="653">
          <cell r="A653" t="str">
            <v>버밸레50</v>
          </cell>
          <cell r="B653" t="str">
            <v>버터플라이 밸브(레버식)</v>
          </cell>
          <cell r="C653" t="str">
            <v>50A,10kg/㎠</v>
          </cell>
          <cell r="D653" t="str">
            <v>개</v>
          </cell>
          <cell r="E653">
            <v>75300</v>
          </cell>
          <cell r="H653">
            <v>572</v>
          </cell>
          <cell r="I653">
            <v>75300</v>
          </cell>
        </row>
        <row r="654">
          <cell r="A654" t="str">
            <v>버밸레65</v>
          </cell>
          <cell r="B654" t="str">
            <v>버터플라이 밸브(레버식)</v>
          </cell>
          <cell r="C654" t="str">
            <v>65A,10kg/㎠</v>
          </cell>
          <cell r="D654" t="str">
            <v>개</v>
          </cell>
          <cell r="E654">
            <v>89300</v>
          </cell>
          <cell r="H654">
            <v>572</v>
          </cell>
          <cell r="I654">
            <v>89300</v>
          </cell>
        </row>
        <row r="655">
          <cell r="A655" t="str">
            <v>버밸레100</v>
          </cell>
          <cell r="B655" t="str">
            <v>버터플라이 밸브(레버식)</v>
          </cell>
          <cell r="C655" t="str">
            <v>100A,10kg/㎠</v>
          </cell>
          <cell r="D655" t="str">
            <v>개</v>
          </cell>
          <cell r="E655">
            <v>114700</v>
          </cell>
          <cell r="H655">
            <v>572</v>
          </cell>
          <cell r="I655">
            <v>114700</v>
          </cell>
        </row>
        <row r="656">
          <cell r="A656" t="str">
            <v>차밸60</v>
          </cell>
          <cell r="B656" t="str">
            <v>차단밸브</v>
          </cell>
          <cell r="C656" t="str">
            <v>600A(200mm,10kg/㎠게이트밸브,주철제)</v>
          </cell>
          <cell r="D656" t="str">
            <v>개</v>
          </cell>
          <cell r="E656">
            <v>589600</v>
          </cell>
          <cell r="H656">
            <v>578</v>
          </cell>
          <cell r="I656">
            <v>589600</v>
          </cell>
          <cell r="J656">
            <v>497</v>
          </cell>
          <cell r="K656">
            <v>604700</v>
          </cell>
        </row>
        <row r="657">
          <cell r="A657" t="str">
            <v>게밸50</v>
          </cell>
          <cell r="B657" t="str">
            <v>게이트 밸브 BC6</v>
          </cell>
          <cell r="C657" t="str">
            <v>50A,10kg/㎠</v>
          </cell>
          <cell r="D657" t="str">
            <v>개</v>
          </cell>
          <cell r="E657">
            <v>30720</v>
          </cell>
          <cell r="H657">
            <v>554</v>
          </cell>
          <cell r="I657">
            <v>33880</v>
          </cell>
          <cell r="J657">
            <v>476</v>
          </cell>
          <cell r="K657">
            <v>30720</v>
          </cell>
        </row>
        <row r="658">
          <cell r="A658" t="str">
            <v>게밸80</v>
          </cell>
          <cell r="B658" t="str">
            <v>게이트 밸브 GC200</v>
          </cell>
          <cell r="C658" t="str">
            <v>80A,10kg/㎠</v>
          </cell>
          <cell r="D658" t="str">
            <v>개</v>
          </cell>
          <cell r="E658">
            <v>69600</v>
          </cell>
          <cell r="H658">
            <v>555</v>
          </cell>
          <cell r="I658">
            <v>72210</v>
          </cell>
          <cell r="J658">
            <v>477</v>
          </cell>
          <cell r="K658">
            <v>69600</v>
          </cell>
        </row>
        <row r="659">
          <cell r="A659" t="str">
            <v>게밸100</v>
          </cell>
          <cell r="B659" t="str">
            <v>게이트 밸브 GC200</v>
          </cell>
          <cell r="C659" t="str">
            <v>100A,10kg/㎠</v>
          </cell>
          <cell r="D659" t="str">
            <v>개</v>
          </cell>
          <cell r="E659">
            <v>96000</v>
          </cell>
          <cell r="H659">
            <v>555</v>
          </cell>
          <cell r="I659">
            <v>99600</v>
          </cell>
          <cell r="J659">
            <v>477</v>
          </cell>
          <cell r="K659">
            <v>96000</v>
          </cell>
        </row>
        <row r="660">
          <cell r="A660" t="str">
            <v>게밸청15</v>
          </cell>
          <cell r="B660" t="str">
            <v>게이트 밸브(청동)</v>
          </cell>
          <cell r="C660" t="str">
            <v>15A,10kg/㎠</v>
          </cell>
          <cell r="D660" t="str">
            <v>개</v>
          </cell>
          <cell r="E660">
            <v>4680</v>
          </cell>
          <cell r="H660">
            <v>554</v>
          </cell>
          <cell r="I660">
            <v>5340</v>
          </cell>
          <cell r="J660">
            <v>476</v>
          </cell>
          <cell r="K660">
            <v>4680</v>
          </cell>
        </row>
        <row r="661">
          <cell r="A661" t="str">
            <v>게밸청20</v>
          </cell>
          <cell r="B661" t="str">
            <v>게이트 밸브(청동)</v>
          </cell>
          <cell r="C661" t="str">
            <v>20A,10kg/㎠</v>
          </cell>
          <cell r="D661" t="str">
            <v>개</v>
          </cell>
          <cell r="E661">
            <v>6710</v>
          </cell>
          <cell r="H661">
            <v>554</v>
          </cell>
          <cell r="I661">
            <v>7670</v>
          </cell>
          <cell r="J661">
            <v>476</v>
          </cell>
          <cell r="K661">
            <v>6710</v>
          </cell>
        </row>
        <row r="662">
          <cell r="A662" t="str">
            <v>게밸청32</v>
          </cell>
          <cell r="B662" t="str">
            <v>게이트 밸브(청동)</v>
          </cell>
          <cell r="C662" t="str">
            <v>32A,10kg/㎠</v>
          </cell>
          <cell r="D662" t="str">
            <v>개</v>
          </cell>
          <cell r="E662">
            <v>14580</v>
          </cell>
          <cell r="H662">
            <v>554</v>
          </cell>
          <cell r="I662">
            <v>16660</v>
          </cell>
          <cell r="J662">
            <v>476</v>
          </cell>
          <cell r="K662">
            <v>14580</v>
          </cell>
        </row>
        <row r="663">
          <cell r="A663" t="str">
            <v>게밸청40</v>
          </cell>
          <cell r="B663" t="str">
            <v>게이트 밸브(청동)</v>
          </cell>
          <cell r="C663" t="str">
            <v>40A,10kg/㎠</v>
          </cell>
          <cell r="D663" t="str">
            <v>개</v>
          </cell>
          <cell r="E663">
            <v>19540</v>
          </cell>
          <cell r="H663">
            <v>554</v>
          </cell>
          <cell r="I663">
            <v>22320</v>
          </cell>
          <cell r="J663">
            <v>476</v>
          </cell>
          <cell r="K663">
            <v>19540</v>
          </cell>
        </row>
        <row r="664">
          <cell r="A664" t="str">
            <v>게밸청50</v>
          </cell>
          <cell r="B664" t="str">
            <v>게이트 밸브(청동)</v>
          </cell>
          <cell r="C664" t="str">
            <v>50A,10kg/㎠</v>
          </cell>
          <cell r="D664" t="str">
            <v>개</v>
          </cell>
          <cell r="E664">
            <v>30120</v>
          </cell>
          <cell r="H664">
            <v>554</v>
          </cell>
          <cell r="I664">
            <v>34420</v>
          </cell>
          <cell r="J664">
            <v>476</v>
          </cell>
          <cell r="K664">
            <v>30120</v>
          </cell>
        </row>
        <row r="665">
          <cell r="A665" t="str">
            <v>글밸청20</v>
          </cell>
          <cell r="B665" t="str">
            <v>글로브 밸브(청동)</v>
          </cell>
          <cell r="C665" t="str">
            <v>20A,10kg/㎠</v>
          </cell>
          <cell r="D665" t="str">
            <v>개</v>
          </cell>
          <cell r="E665">
            <v>6590</v>
          </cell>
          <cell r="H665">
            <v>554</v>
          </cell>
          <cell r="I665">
            <v>7530</v>
          </cell>
          <cell r="J665">
            <v>476</v>
          </cell>
          <cell r="K665">
            <v>6590</v>
          </cell>
        </row>
        <row r="666">
          <cell r="A666" t="str">
            <v>글밸청32</v>
          </cell>
          <cell r="B666" t="str">
            <v>글로브 밸브(청동)</v>
          </cell>
          <cell r="C666" t="str">
            <v>32A,10kg/㎠</v>
          </cell>
          <cell r="D666" t="str">
            <v>개</v>
          </cell>
          <cell r="E666">
            <v>14230</v>
          </cell>
          <cell r="H666">
            <v>554</v>
          </cell>
          <cell r="I666">
            <v>16260</v>
          </cell>
          <cell r="J666">
            <v>476</v>
          </cell>
          <cell r="K666">
            <v>14230</v>
          </cell>
        </row>
        <row r="667">
          <cell r="A667" t="str">
            <v>글밸청40</v>
          </cell>
          <cell r="B667" t="str">
            <v>글로브 밸브(청동)</v>
          </cell>
          <cell r="C667" t="str">
            <v>40A,10kg/㎠</v>
          </cell>
          <cell r="D667" t="str">
            <v>개</v>
          </cell>
          <cell r="E667">
            <v>17670</v>
          </cell>
          <cell r="H667">
            <v>554</v>
          </cell>
          <cell r="I667">
            <v>20150</v>
          </cell>
          <cell r="J667">
            <v>476</v>
          </cell>
          <cell r="K667">
            <v>17670</v>
          </cell>
        </row>
        <row r="668">
          <cell r="A668" t="str">
            <v>글밸청50</v>
          </cell>
          <cell r="B668" t="str">
            <v>글로브 밸브(청동)</v>
          </cell>
          <cell r="C668" t="str">
            <v>50A,10kg/㎠</v>
          </cell>
          <cell r="D668" t="str">
            <v>개</v>
          </cell>
          <cell r="E668">
            <v>26650</v>
          </cell>
          <cell r="H668">
            <v>554</v>
          </cell>
          <cell r="I668">
            <v>30450</v>
          </cell>
          <cell r="J668">
            <v>476</v>
          </cell>
          <cell r="K668">
            <v>26650</v>
          </cell>
        </row>
        <row r="669">
          <cell r="A669" t="str">
            <v>첵밸청20</v>
          </cell>
          <cell r="B669" t="str">
            <v>체크 밸브(청동)</v>
          </cell>
          <cell r="C669" t="str">
            <v>20A,10kg/㎠</v>
          </cell>
          <cell r="D669" t="str">
            <v>개</v>
          </cell>
          <cell r="E669">
            <v>4600</v>
          </cell>
          <cell r="H669">
            <v>555</v>
          </cell>
          <cell r="I669">
            <v>5260</v>
          </cell>
          <cell r="J669">
            <v>476</v>
          </cell>
          <cell r="K669">
            <v>4600</v>
          </cell>
        </row>
        <row r="670">
          <cell r="A670" t="str">
            <v>첵밸청32</v>
          </cell>
          <cell r="B670" t="str">
            <v>체크 밸브(청동)</v>
          </cell>
          <cell r="C670" t="str">
            <v>32A,10kg/㎠</v>
          </cell>
          <cell r="D670" t="str">
            <v>개</v>
          </cell>
          <cell r="E670">
            <v>10340</v>
          </cell>
          <cell r="H670">
            <v>555</v>
          </cell>
          <cell r="I670">
            <v>11810</v>
          </cell>
          <cell r="J670">
            <v>476</v>
          </cell>
          <cell r="K670">
            <v>10340</v>
          </cell>
        </row>
        <row r="671">
          <cell r="A671" t="str">
            <v>첵밸청40</v>
          </cell>
          <cell r="B671" t="str">
            <v>체크 밸브(청동)</v>
          </cell>
          <cell r="C671" t="str">
            <v>40A,10kg/㎠</v>
          </cell>
          <cell r="D671" t="str">
            <v>개</v>
          </cell>
          <cell r="E671">
            <v>12850</v>
          </cell>
          <cell r="H671">
            <v>555</v>
          </cell>
          <cell r="I671">
            <v>14680</v>
          </cell>
          <cell r="J671">
            <v>476</v>
          </cell>
          <cell r="K671">
            <v>12850</v>
          </cell>
        </row>
        <row r="672">
          <cell r="A672" t="str">
            <v>첵밸청50</v>
          </cell>
          <cell r="B672" t="str">
            <v>체크 밸브(주철)</v>
          </cell>
          <cell r="C672" t="str">
            <v>50A,10kg/㎠</v>
          </cell>
          <cell r="D672" t="str">
            <v>개</v>
          </cell>
          <cell r="E672">
            <v>19450</v>
          </cell>
          <cell r="H672">
            <v>555</v>
          </cell>
          <cell r="I672">
            <v>21700</v>
          </cell>
          <cell r="J672">
            <v>476</v>
          </cell>
          <cell r="K672">
            <v>19450</v>
          </cell>
        </row>
        <row r="673">
          <cell r="A673" t="str">
            <v>첵밸청100</v>
          </cell>
          <cell r="B673" t="str">
            <v>체크 밸브(주철)</v>
          </cell>
          <cell r="C673" t="str">
            <v>100A,10kg/㎠</v>
          </cell>
          <cell r="D673" t="str">
            <v>개</v>
          </cell>
          <cell r="E673">
            <v>36400</v>
          </cell>
          <cell r="H673">
            <v>555</v>
          </cell>
          <cell r="I673">
            <v>36400</v>
          </cell>
        </row>
        <row r="674">
          <cell r="A674" t="str">
            <v>첵밸50</v>
          </cell>
          <cell r="B674" t="str">
            <v>체크 밸브 BC6</v>
          </cell>
          <cell r="C674" t="str">
            <v>50A,10kg/㎠</v>
          </cell>
          <cell r="D674" t="str">
            <v>개</v>
          </cell>
          <cell r="E674">
            <v>19450</v>
          </cell>
          <cell r="H674">
            <v>555</v>
          </cell>
          <cell r="I674">
            <v>22220</v>
          </cell>
          <cell r="J674">
            <v>476</v>
          </cell>
          <cell r="K674">
            <v>19450</v>
          </cell>
        </row>
        <row r="675">
          <cell r="A675" t="str">
            <v>첵밸80</v>
          </cell>
          <cell r="B675" t="str">
            <v>체크 밸브 GC200</v>
          </cell>
          <cell r="C675" t="str">
            <v>80A,10kg/㎠</v>
          </cell>
          <cell r="D675" t="str">
            <v>개</v>
          </cell>
          <cell r="E675">
            <v>26600</v>
          </cell>
          <cell r="H675">
            <v>555</v>
          </cell>
          <cell r="I675">
            <v>26600</v>
          </cell>
        </row>
        <row r="676">
          <cell r="A676" t="str">
            <v>첵밸100</v>
          </cell>
          <cell r="B676" t="str">
            <v>체크 밸브 GC200</v>
          </cell>
          <cell r="C676" t="str">
            <v>100A,10kg/㎠</v>
          </cell>
          <cell r="D676" t="str">
            <v>개</v>
          </cell>
          <cell r="E676">
            <v>36400</v>
          </cell>
          <cell r="H676">
            <v>555</v>
          </cell>
          <cell r="I676">
            <v>36400</v>
          </cell>
        </row>
        <row r="677">
          <cell r="A677" t="str">
            <v>볼밸청15</v>
          </cell>
          <cell r="B677" t="str">
            <v>볼 밸브(황동)</v>
          </cell>
          <cell r="C677" t="str">
            <v>15A,10kg/㎠</v>
          </cell>
          <cell r="D677" t="str">
            <v>개</v>
          </cell>
          <cell r="E677">
            <v>1890</v>
          </cell>
          <cell r="H677">
            <v>556</v>
          </cell>
          <cell r="I677">
            <v>2430</v>
          </cell>
          <cell r="J677">
            <v>483</v>
          </cell>
          <cell r="K677">
            <v>1890</v>
          </cell>
        </row>
        <row r="678">
          <cell r="A678" t="str">
            <v>볼밸청20</v>
          </cell>
          <cell r="B678" t="str">
            <v>볼 밸브(황동)</v>
          </cell>
          <cell r="C678" t="str">
            <v>20A,10kg/㎠</v>
          </cell>
          <cell r="D678" t="str">
            <v>개</v>
          </cell>
          <cell r="E678">
            <v>2450</v>
          </cell>
          <cell r="H678">
            <v>556</v>
          </cell>
          <cell r="I678">
            <v>3150</v>
          </cell>
          <cell r="J678">
            <v>483</v>
          </cell>
          <cell r="K678">
            <v>2450</v>
          </cell>
        </row>
        <row r="679">
          <cell r="A679" t="str">
            <v>볼밸청25</v>
          </cell>
          <cell r="B679" t="str">
            <v>볼 밸브(황동)</v>
          </cell>
          <cell r="C679" t="str">
            <v>25A,10kg/㎠</v>
          </cell>
          <cell r="D679" t="str">
            <v>개</v>
          </cell>
          <cell r="E679">
            <v>4340</v>
          </cell>
          <cell r="H679">
            <v>556</v>
          </cell>
          <cell r="I679">
            <v>5580</v>
          </cell>
          <cell r="J679">
            <v>483</v>
          </cell>
          <cell r="K679">
            <v>4340</v>
          </cell>
        </row>
        <row r="680">
          <cell r="A680" t="str">
            <v>볼밸청32</v>
          </cell>
          <cell r="B680" t="str">
            <v>볼 밸브(황동)</v>
          </cell>
          <cell r="C680" t="str">
            <v>32A,10kg/㎠</v>
          </cell>
          <cell r="D680" t="str">
            <v>개</v>
          </cell>
          <cell r="E680">
            <v>6300</v>
          </cell>
          <cell r="H680">
            <v>556</v>
          </cell>
          <cell r="I680">
            <v>8100</v>
          </cell>
          <cell r="J680">
            <v>483</v>
          </cell>
          <cell r="K680">
            <v>6300</v>
          </cell>
        </row>
        <row r="681">
          <cell r="A681" t="str">
            <v>볼밸청40</v>
          </cell>
          <cell r="B681" t="str">
            <v>볼 밸브(황동)</v>
          </cell>
          <cell r="C681" t="str">
            <v>40A,10kg/㎠</v>
          </cell>
          <cell r="D681" t="str">
            <v>개</v>
          </cell>
          <cell r="E681">
            <v>8750</v>
          </cell>
          <cell r="H681">
            <v>556</v>
          </cell>
          <cell r="I681">
            <v>11250</v>
          </cell>
          <cell r="J681">
            <v>483</v>
          </cell>
          <cell r="K681">
            <v>8750</v>
          </cell>
        </row>
        <row r="682">
          <cell r="A682" t="str">
            <v>볼밸청50</v>
          </cell>
          <cell r="B682" t="str">
            <v>볼 밸브(황동)</v>
          </cell>
          <cell r="C682" t="str">
            <v>50A,10kg/㎠</v>
          </cell>
          <cell r="D682" t="str">
            <v>개</v>
          </cell>
          <cell r="E682">
            <v>13300</v>
          </cell>
          <cell r="H682">
            <v>556</v>
          </cell>
          <cell r="I682">
            <v>17100</v>
          </cell>
          <cell r="J682">
            <v>483</v>
          </cell>
          <cell r="K682">
            <v>13300</v>
          </cell>
        </row>
        <row r="683">
          <cell r="A683" t="str">
            <v>볼밸20</v>
          </cell>
          <cell r="B683" t="str">
            <v>볼 밸브 GC200</v>
          </cell>
          <cell r="C683" t="str">
            <v>20A,10kg/㎠</v>
          </cell>
          <cell r="D683" t="str">
            <v>개</v>
          </cell>
          <cell r="E683">
            <v>2450</v>
          </cell>
          <cell r="H683">
            <v>556</v>
          </cell>
          <cell r="I683">
            <v>3150</v>
          </cell>
          <cell r="J683">
            <v>483</v>
          </cell>
          <cell r="K683">
            <v>2450</v>
          </cell>
        </row>
        <row r="684">
          <cell r="A684" t="str">
            <v>판밸박20</v>
          </cell>
          <cell r="B684" t="str">
            <v>판넬밸브박스(판넬밸브포함)</v>
          </cell>
          <cell r="C684" t="str">
            <v>D20</v>
          </cell>
          <cell r="D684" t="str">
            <v>개</v>
          </cell>
          <cell r="E684">
            <v>12000</v>
          </cell>
          <cell r="L684">
            <v>12000</v>
          </cell>
        </row>
        <row r="685">
          <cell r="A685" t="str">
            <v>앵밸청15</v>
          </cell>
          <cell r="B685" t="str">
            <v>앵글 밸브(청동)</v>
          </cell>
          <cell r="C685" t="str">
            <v>15A,10kg/㎠</v>
          </cell>
          <cell r="D685" t="str">
            <v>개</v>
          </cell>
          <cell r="E685">
            <v>3590</v>
          </cell>
          <cell r="H685">
            <v>558</v>
          </cell>
          <cell r="I685">
            <v>4107</v>
          </cell>
          <cell r="J685">
            <v>476</v>
          </cell>
          <cell r="K685">
            <v>3590</v>
          </cell>
        </row>
        <row r="686">
          <cell r="A686" t="str">
            <v>앵밸청20</v>
          </cell>
          <cell r="B686" t="str">
            <v>앵글 밸브(청동)</v>
          </cell>
          <cell r="C686" t="str">
            <v>20A,10kg/㎠</v>
          </cell>
          <cell r="D686" t="str">
            <v>개</v>
          </cell>
          <cell r="E686">
            <v>5390</v>
          </cell>
          <cell r="H686">
            <v>558</v>
          </cell>
          <cell r="I686">
            <v>6164</v>
          </cell>
          <cell r="J686">
            <v>476</v>
          </cell>
          <cell r="K686">
            <v>5390</v>
          </cell>
        </row>
        <row r="687">
          <cell r="A687" t="str">
            <v>제수변100</v>
          </cell>
          <cell r="B687" t="str">
            <v>수도용 제수밸브</v>
          </cell>
          <cell r="C687" t="str">
            <v>100A,10kg/㎠</v>
          </cell>
          <cell r="D687" t="str">
            <v>개</v>
          </cell>
          <cell r="E687">
            <v>220000</v>
          </cell>
          <cell r="H687">
            <v>597</v>
          </cell>
          <cell r="I687">
            <v>220000</v>
          </cell>
        </row>
        <row r="688">
          <cell r="A688" t="str">
            <v>감증25</v>
          </cell>
          <cell r="B688" t="str">
            <v>감압변(DP-17)증기</v>
          </cell>
          <cell r="C688" t="str">
            <v>D25</v>
          </cell>
          <cell r="D688" t="str">
            <v>개</v>
          </cell>
          <cell r="E688">
            <v>1287000</v>
          </cell>
          <cell r="H688">
            <v>561</v>
          </cell>
          <cell r="I688">
            <v>1287000</v>
          </cell>
        </row>
        <row r="689">
          <cell r="A689" t="str">
            <v>감물20</v>
          </cell>
          <cell r="B689" t="str">
            <v>감압변(물용)</v>
          </cell>
          <cell r="C689" t="str">
            <v>D20</v>
          </cell>
          <cell r="D689" t="str">
            <v>개</v>
          </cell>
          <cell r="E689">
            <v>349000</v>
          </cell>
          <cell r="H689">
            <v>561</v>
          </cell>
          <cell r="I689">
            <v>349000</v>
          </cell>
        </row>
        <row r="690">
          <cell r="A690" t="str">
            <v>온조나사20</v>
          </cell>
          <cell r="B690" t="str">
            <v>온도조절변(나사)</v>
          </cell>
          <cell r="C690" t="str">
            <v>D20</v>
          </cell>
          <cell r="D690" t="str">
            <v>개</v>
          </cell>
          <cell r="E690">
            <v>0</v>
          </cell>
        </row>
        <row r="691">
          <cell r="A691" t="str">
            <v>자유조밸25</v>
          </cell>
          <cell r="B691" t="str">
            <v>자동정유량조절밸브</v>
          </cell>
          <cell r="C691" t="str">
            <v>D25</v>
          </cell>
          <cell r="D691" t="str">
            <v>개</v>
          </cell>
          <cell r="E691">
            <v>158000</v>
          </cell>
          <cell r="H691">
            <v>564</v>
          </cell>
          <cell r="I691">
            <v>158000</v>
          </cell>
          <cell r="J691">
            <v>494</v>
          </cell>
          <cell r="K691">
            <v>158000</v>
          </cell>
        </row>
        <row r="692">
          <cell r="A692" t="str">
            <v>자유조밸32</v>
          </cell>
          <cell r="B692" t="str">
            <v>자동정유량조절밸브</v>
          </cell>
          <cell r="C692" t="str">
            <v>D32</v>
          </cell>
          <cell r="D692" t="str">
            <v>개</v>
          </cell>
          <cell r="E692">
            <v>173000</v>
          </cell>
          <cell r="H692">
            <v>564</v>
          </cell>
          <cell r="I692">
            <v>173000</v>
          </cell>
          <cell r="J692">
            <v>494</v>
          </cell>
          <cell r="K692">
            <v>173000</v>
          </cell>
        </row>
        <row r="693">
          <cell r="A693" t="str">
            <v>자유조밸50</v>
          </cell>
          <cell r="B693" t="str">
            <v>자동정유량조절밸브</v>
          </cell>
          <cell r="C693" t="str">
            <v>D50</v>
          </cell>
          <cell r="D693" t="str">
            <v>개</v>
          </cell>
          <cell r="E693">
            <v>384000</v>
          </cell>
          <cell r="H693">
            <v>564</v>
          </cell>
          <cell r="I693">
            <v>384000</v>
          </cell>
          <cell r="J693">
            <v>494</v>
          </cell>
          <cell r="K693">
            <v>384000</v>
          </cell>
        </row>
        <row r="694">
          <cell r="A694" t="str">
            <v>자유조밸65</v>
          </cell>
          <cell r="B694" t="str">
            <v>자동정유량조절밸브</v>
          </cell>
          <cell r="C694" t="str">
            <v>D65</v>
          </cell>
          <cell r="D694" t="str">
            <v>개</v>
          </cell>
          <cell r="E694">
            <v>598000</v>
          </cell>
          <cell r="H694">
            <v>564</v>
          </cell>
          <cell r="I694">
            <v>598000</v>
          </cell>
          <cell r="J694">
            <v>494</v>
          </cell>
          <cell r="K694">
            <v>598000</v>
          </cell>
        </row>
        <row r="695">
          <cell r="A695" t="str">
            <v>정조밸50</v>
          </cell>
          <cell r="B695" t="str">
            <v>정수위조절밸브</v>
          </cell>
          <cell r="C695" t="str">
            <v>D50</v>
          </cell>
          <cell r="D695" t="str">
            <v>개</v>
          </cell>
          <cell r="E695">
            <v>0</v>
          </cell>
          <cell r="H695">
            <v>562</v>
          </cell>
          <cell r="J695">
            <v>494</v>
          </cell>
        </row>
        <row r="696">
          <cell r="A696" t="str">
            <v>안밸15</v>
          </cell>
          <cell r="B696" t="str">
            <v>안전밸브</v>
          </cell>
          <cell r="C696" t="str">
            <v>D15</v>
          </cell>
          <cell r="D696" t="str">
            <v>개</v>
          </cell>
          <cell r="E696">
            <v>37800</v>
          </cell>
          <cell r="J696">
            <v>497</v>
          </cell>
          <cell r="K696">
            <v>37800</v>
          </cell>
        </row>
        <row r="697">
          <cell r="A697" t="str">
            <v>안밸25</v>
          </cell>
          <cell r="B697" t="str">
            <v>안전밸브</v>
          </cell>
          <cell r="C697" t="str">
            <v>D25</v>
          </cell>
          <cell r="D697" t="str">
            <v>개</v>
          </cell>
          <cell r="E697">
            <v>44100</v>
          </cell>
          <cell r="J697">
            <v>497</v>
          </cell>
          <cell r="K697">
            <v>44100</v>
          </cell>
        </row>
        <row r="698">
          <cell r="A698" t="str">
            <v>스레나사15</v>
          </cell>
          <cell r="B698" t="str">
            <v>스트레너(10kg,나사)</v>
          </cell>
          <cell r="C698" t="str">
            <v>D15</v>
          </cell>
          <cell r="D698" t="str">
            <v>개</v>
          </cell>
          <cell r="E698">
            <v>4200</v>
          </cell>
          <cell r="H698">
            <v>559</v>
          </cell>
          <cell r="I698">
            <v>4940</v>
          </cell>
          <cell r="J698">
            <v>493</v>
          </cell>
          <cell r="K698">
            <v>4200</v>
          </cell>
        </row>
        <row r="699">
          <cell r="A699" t="str">
            <v>스레나사20</v>
          </cell>
          <cell r="B699" t="str">
            <v>스트레너(10kg,나사)</v>
          </cell>
          <cell r="C699" t="str">
            <v>D20</v>
          </cell>
          <cell r="D699" t="str">
            <v>개</v>
          </cell>
          <cell r="E699">
            <v>4900</v>
          </cell>
          <cell r="H699">
            <v>559</v>
          </cell>
          <cell r="I699">
            <v>6080</v>
          </cell>
          <cell r="J699">
            <v>493</v>
          </cell>
          <cell r="K699">
            <v>4900</v>
          </cell>
        </row>
        <row r="700">
          <cell r="A700" t="str">
            <v>스레나사25</v>
          </cell>
          <cell r="B700" t="str">
            <v>스트레너(10kg,나사)</v>
          </cell>
          <cell r="C700" t="str">
            <v>D25</v>
          </cell>
          <cell r="D700" t="str">
            <v>개</v>
          </cell>
          <cell r="E700">
            <v>7000</v>
          </cell>
          <cell r="H700">
            <v>559</v>
          </cell>
          <cell r="I700">
            <v>8740</v>
          </cell>
          <cell r="J700">
            <v>493</v>
          </cell>
          <cell r="K700">
            <v>7000</v>
          </cell>
        </row>
        <row r="701">
          <cell r="A701" t="str">
            <v>스레나사32</v>
          </cell>
          <cell r="B701" t="str">
            <v>스트레너(10kg,나사)</v>
          </cell>
          <cell r="C701" t="str">
            <v>D32</v>
          </cell>
          <cell r="D701" t="str">
            <v>개</v>
          </cell>
          <cell r="E701">
            <v>11700</v>
          </cell>
          <cell r="H701">
            <v>559</v>
          </cell>
          <cell r="I701">
            <v>13110</v>
          </cell>
          <cell r="J701">
            <v>493</v>
          </cell>
          <cell r="K701">
            <v>11700</v>
          </cell>
        </row>
        <row r="702">
          <cell r="A702" t="str">
            <v>스레나사40</v>
          </cell>
          <cell r="B702" t="str">
            <v>스트레너(10kg,나사)</v>
          </cell>
          <cell r="C702" t="str">
            <v>D40</v>
          </cell>
          <cell r="D702" t="str">
            <v>개</v>
          </cell>
          <cell r="E702">
            <v>15000</v>
          </cell>
          <cell r="H702">
            <v>559</v>
          </cell>
          <cell r="I702">
            <v>17480</v>
          </cell>
          <cell r="J702">
            <v>493</v>
          </cell>
          <cell r="K702">
            <v>15000</v>
          </cell>
        </row>
        <row r="703">
          <cell r="A703" t="str">
            <v>스레나사50</v>
          </cell>
          <cell r="B703" t="str">
            <v>스트레너(10kg,나사)</v>
          </cell>
          <cell r="C703" t="str">
            <v>D50</v>
          </cell>
          <cell r="D703" t="str">
            <v>개</v>
          </cell>
          <cell r="E703">
            <v>22000</v>
          </cell>
          <cell r="H703">
            <v>559</v>
          </cell>
          <cell r="I703">
            <v>25170</v>
          </cell>
          <cell r="J703">
            <v>493</v>
          </cell>
          <cell r="K703">
            <v>22000</v>
          </cell>
        </row>
        <row r="704">
          <cell r="A704" t="str">
            <v>스레플65</v>
          </cell>
          <cell r="B704" t="str">
            <v>스트레너(10kg,플랜지)</v>
          </cell>
          <cell r="C704" t="str">
            <v>D65</v>
          </cell>
          <cell r="D704" t="str">
            <v>개</v>
          </cell>
          <cell r="E704">
            <v>36000</v>
          </cell>
          <cell r="H704">
            <v>559</v>
          </cell>
          <cell r="I704">
            <v>43700</v>
          </cell>
          <cell r="J704">
            <v>493</v>
          </cell>
          <cell r="K704">
            <v>36000</v>
          </cell>
        </row>
        <row r="705">
          <cell r="A705" t="str">
            <v>스레플100</v>
          </cell>
          <cell r="B705" t="str">
            <v>스트레너(10kg,플랜지)</v>
          </cell>
          <cell r="C705" t="str">
            <v>D100</v>
          </cell>
          <cell r="D705" t="str">
            <v>개</v>
          </cell>
          <cell r="E705">
            <v>76500</v>
          </cell>
          <cell r="H705">
            <v>559</v>
          </cell>
          <cell r="I705">
            <v>84070</v>
          </cell>
          <cell r="J705">
            <v>493</v>
          </cell>
          <cell r="K705">
            <v>76500</v>
          </cell>
        </row>
        <row r="706">
          <cell r="A706" t="str">
            <v>여과망50</v>
          </cell>
          <cell r="B706" t="str">
            <v>여과망</v>
          </cell>
          <cell r="C706" t="str">
            <v>D50</v>
          </cell>
          <cell r="D706" t="str">
            <v>개</v>
          </cell>
          <cell r="E706">
            <v>5100</v>
          </cell>
          <cell r="H706">
            <v>558</v>
          </cell>
          <cell r="I706">
            <v>5100</v>
          </cell>
        </row>
        <row r="707">
          <cell r="A707" t="str">
            <v>여과망65</v>
          </cell>
          <cell r="B707" t="str">
            <v>여과망</v>
          </cell>
          <cell r="C707" t="str">
            <v>D65</v>
          </cell>
          <cell r="D707" t="str">
            <v>개</v>
          </cell>
          <cell r="E707">
            <v>23460</v>
          </cell>
          <cell r="H707">
            <v>558</v>
          </cell>
          <cell r="I707">
            <v>23460</v>
          </cell>
        </row>
        <row r="708">
          <cell r="A708" t="str">
            <v>후죠플50</v>
          </cell>
          <cell r="B708" t="str">
            <v>후랙시블죠인트(플랜지)</v>
          </cell>
          <cell r="C708" t="str">
            <v>50A,10kg/㎠</v>
          </cell>
          <cell r="D708" t="str">
            <v>개</v>
          </cell>
          <cell r="E708">
            <v>19200</v>
          </cell>
          <cell r="H708">
            <v>552</v>
          </cell>
          <cell r="I708">
            <v>19200</v>
          </cell>
          <cell r="J708">
            <v>474</v>
          </cell>
          <cell r="K708">
            <v>19200</v>
          </cell>
        </row>
        <row r="709">
          <cell r="A709" t="str">
            <v>후죠플100</v>
          </cell>
          <cell r="B709" t="str">
            <v>후랙시블죠인트(플랜지)</v>
          </cell>
          <cell r="C709" t="str">
            <v>100A,10kg/㎠</v>
          </cell>
          <cell r="D709" t="str">
            <v>개</v>
          </cell>
          <cell r="E709">
            <v>35700</v>
          </cell>
          <cell r="H709">
            <v>552</v>
          </cell>
          <cell r="I709">
            <v>35700</v>
          </cell>
          <cell r="J709">
            <v>474</v>
          </cell>
          <cell r="K709">
            <v>35700</v>
          </cell>
        </row>
        <row r="710">
          <cell r="A710" t="str">
            <v>후트나사20</v>
          </cell>
          <cell r="B710" t="str">
            <v>후롯트트랩(나사)</v>
          </cell>
          <cell r="C710" t="str">
            <v>20A,10kg/㎠</v>
          </cell>
          <cell r="D710" t="str">
            <v>개</v>
          </cell>
          <cell r="E710">
            <v>245000</v>
          </cell>
          <cell r="H710">
            <v>560</v>
          </cell>
          <cell r="I710">
            <v>245000</v>
          </cell>
          <cell r="J710">
            <v>491</v>
          </cell>
          <cell r="K710">
            <v>245000</v>
          </cell>
        </row>
        <row r="711">
          <cell r="A711" t="str">
            <v>세퍼나사50</v>
          </cell>
          <cell r="B711" t="str">
            <v>SEPERATOR(사코:나사식)</v>
          </cell>
          <cell r="C711" t="str">
            <v>50A</v>
          </cell>
          <cell r="D711" t="str">
            <v>개</v>
          </cell>
          <cell r="E711">
            <v>592000</v>
          </cell>
          <cell r="J711">
            <v>493</v>
          </cell>
          <cell r="K711">
            <v>592000</v>
          </cell>
        </row>
        <row r="712">
          <cell r="A712" t="str">
            <v>공기변15</v>
          </cell>
          <cell r="B712" t="str">
            <v>공기변</v>
          </cell>
          <cell r="C712" t="str">
            <v>15A</v>
          </cell>
          <cell r="D712" t="str">
            <v>개</v>
          </cell>
          <cell r="E712">
            <v>25000</v>
          </cell>
          <cell r="H712">
            <v>565</v>
          </cell>
          <cell r="I712">
            <v>25000</v>
          </cell>
          <cell r="J712">
            <v>492</v>
          </cell>
          <cell r="K712">
            <v>27000</v>
          </cell>
        </row>
        <row r="713">
          <cell r="A713" t="str">
            <v>수미50</v>
          </cell>
          <cell r="B713" t="str">
            <v>수도미터(냉수용)</v>
          </cell>
          <cell r="C713" t="str">
            <v>D50</v>
          </cell>
          <cell r="D713" t="str">
            <v>개</v>
          </cell>
          <cell r="E713">
            <v>100000</v>
          </cell>
          <cell r="H713">
            <v>580</v>
          </cell>
          <cell r="I713">
            <v>118000</v>
          </cell>
          <cell r="J713">
            <v>504</v>
          </cell>
          <cell r="K713">
            <v>100000</v>
          </cell>
        </row>
        <row r="714">
          <cell r="A714" t="str">
            <v>수메50</v>
          </cell>
          <cell r="B714" t="str">
            <v>수도메타기함</v>
          </cell>
          <cell r="C714" t="str">
            <v>D50</v>
          </cell>
          <cell r="D714" t="str">
            <v>개</v>
          </cell>
          <cell r="E714">
            <v>198630</v>
          </cell>
          <cell r="H714">
            <v>580</v>
          </cell>
          <cell r="I714">
            <v>198630</v>
          </cell>
        </row>
        <row r="715">
          <cell r="A715" t="str">
            <v>크램20</v>
          </cell>
          <cell r="B715" t="str">
            <v>크램프</v>
          </cell>
          <cell r="C715" t="str">
            <v>D20</v>
          </cell>
          <cell r="D715" t="str">
            <v>개</v>
          </cell>
          <cell r="E715">
            <v>360</v>
          </cell>
          <cell r="H715">
            <v>909</v>
          </cell>
          <cell r="I715">
            <v>360</v>
          </cell>
        </row>
        <row r="716">
          <cell r="A716" t="str">
            <v>크램32</v>
          </cell>
          <cell r="B716" t="str">
            <v>크램프</v>
          </cell>
          <cell r="C716" t="str">
            <v>D32</v>
          </cell>
          <cell r="D716" t="str">
            <v>개</v>
          </cell>
          <cell r="E716">
            <v>1650</v>
          </cell>
          <cell r="H716">
            <v>909</v>
          </cell>
          <cell r="I716">
            <v>1650</v>
          </cell>
        </row>
        <row r="717">
          <cell r="A717" t="str">
            <v>압력100</v>
          </cell>
          <cell r="B717" t="str">
            <v>압력계</v>
          </cell>
          <cell r="C717" t="str">
            <v>D100</v>
          </cell>
          <cell r="D717" t="str">
            <v>개</v>
          </cell>
          <cell r="E717">
            <v>5400</v>
          </cell>
          <cell r="H717">
            <v>579</v>
          </cell>
          <cell r="I717">
            <v>5400</v>
          </cell>
          <cell r="J717">
            <v>506</v>
          </cell>
          <cell r="K717">
            <v>5700</v>
          </cell>
        </row>
        <row r="718">
          <cell r="A718" t="str">
            <v>온바150</v>
          </cell>
          <cell r="B718" t="str">
            <v>온도계O형(바이메탈식)</v>
          </cell>
          <cell r="C718" t="str">
            <v>150 ℃</v>
          </cell>
          <cell r="D718" t="str">
            <v>개</v>
          </cell>
          <cell r="E718">
            <v>28500</v>
          </cell>
          <cell r="H718">
            <v>579</v>
          </cell>
          <cell r="I718">
            <v>28500</v>
          </cell>
        </row>
        <row r="719">
          <cell r="A719" t="str">
            <v>게콕10</v>
          </cell>
          <cell r="B719" t="str">
            <v>게이지콕크</v>
          </cell>
          <cell r="C719" t="str">
            <v>D10</v>
          </cell>
          <cell r="D719" t="str">
            <v>개</v>
          </cell>
          <cell r="E719">
            <v>1500</v>
          </cell>
          <cell r="L719">
            <v>1500</v>
          </cell>
        </row>
        <row r="720">
          <cell r="A720" t="str">
            <v>방열3500</v>
          </cell>
          <cell r="B720" t="str">
            <v>방열기HR(C-140H)</v>
          </cell>
          <cell r="C720" t="str">
            <v>3500L</v>
          </cell>
          <cell r="D720" t="str">
            <v>대</v>
          </cell>
          <cell r="E720">
            <v>1148000</v>
          </cell>
          <cell r="H720">
            <v>642</v>
          </cell>
          <cell r="I720">
            <v>1148000</v>
          </cell>
        </row>
        <row r="721">
          <cell r="A721" t="str">
            <v>방열720</v>
          </cell>
          <cell r="B721" t="str">
            <v>방열기</v>
          </cell>
          <cell r="C721" t="str">
            <v>DP-720</v>
          </cell>
          <cell r="D721" t="str">
            <v>m</v>
          </cell>
          <cell r="E721">
            <v>120000</v>
          </cell>
          <cell r="H721">
            <v>643</v>
          </cell>
          <cell r="I721">
            <v>126000</v>
          </cell>
          <cell r="J721">
            <v>596</v>
          </cell>
          <cell r="K721">
            <v>120000</v>
          </cell>
        </row>
        <row r="722">
          <cell r="A722" t="str">
            <v>방열600</v>
          </cell>
          <cell r="B722" t="str">
            <v>방열기</v>
          </cell>
          <cell r="C722" t="str">
            <v>SP-600</v>
          </cell>
          <cell r="D722" t="str">
            <v>m</v>
          </cell>
          <cell r="E722">
            <v>60000</v>
          </cell>
          <cell r="H722">
            <v>643</v>
          </cell>
          <cell r="I722">
            <v>63000</v>
          </cell>
          <cell r="J722">
            <v>596</v>
          </cell>
          <cell r="K722">
            <v>60000</v>
          </cell>
        </row>
        <row r="723">
          <cell r="A723" t="str">
            <v>알방열156</v>
          </cell>
          <cell r="B723" t="str">
            <v>알미늄방열기(SR-600)</v>
          </cell>
          <cell r="C723" t="str">
            <v>1.56m*1열</v>
          </cell>
          <cell r="D723" t="str">
            <v>개</v>
          </cell>
          <cell r="E723">
            <v>98280</v>
          </cell>
          <cell r="H723">
            <v>643</v>
          </cell>
          <cell r="I723">
            <v>98280</v>
          </cell>
          <cell r="J723">
            <v>596</v>
          </cell>
          <cell r="K723">
            <v>98280</v>
          </cell>
        </row>
        <row r="724">
          <cell r="A724" t="str">
            <v>알방열18</v>
          </cell>
          <cell r="B724" t="str">
            <v>알미늄방열기(SR-600)</v>
          </cell>
          <cell r="C724" t="str">
            <v>1.8m*1열</v>
          </cell>
          <cell r="D724" t="str">
            <v>개</v>
          </cell>
          <cell r="E724">
            <v>113400</v>
          </cell>
          <cell r="H724">
            <v>643</v>
          </cell>
          <cell r="I724">
            <v>113400</v>
          </cell>
          <cell r="J724">
            <v>596</v>
          </cell>
          <cell r="K724">
            <v>113400</v>
          </cell>
        </row>
        <row r="725">
          <cell r="A725" t="str">
            <v>대변FV</v>
          </cell>
          <cell r="B725" t="str">
            <v>대변기(F.V)</v>
          </cell>
          <cell r="C725" t="str">
            <v>KSCC-1110</v>
          </cell>
          <cell r="D725" t="str">
            <v>조</v>
          </cell>
          <cell r="E725">
            <v>98000</v>
          </cell>
          <cell r="H725">
            <v>588</v>
          </cell>
          <cell r="I725">
            <v>98000</v>
          </cell>
        </row>
        <row r="726">
          <cell r="A726" t="str">
            <v>대변LT</v>
          </cell>
          <cell r="B726" t="str">
            <v>대변기(L.T)</v>
          </cell>
          <cell r="C726" t="str">
            <v>KSCC-302</v>
          </cell>
          <cell r="D726" t="str">
            <v>조</v>
          </cell>
          <cell r="E726">
            <v>80000</v>
          </cell>
          <cell r="H726">
            <v>588</v>
          </cell>
          <cell r="I726">
            <v>80000</v>
          </cell>
        </row>
        <row r="727">
          <cell r="A727" t="str">
            <v>사이폰관</v>
          </cell>
          <cell r="B727" t="str">
            <v>사이폰관(압력계설치용)</v>
          </cell>
          <cell r="D727" t="str">
            <v>개</v>
          </cell>
          <cell r="E727">
            <v>500</v>
          </cell>
          <cell r="L727">
            <v>500</v>
          </cell>
        </row>
        <row r="728">
          <cell r="A728" t="str">
            <v>청소씽크</v>
          </cell>
          <cell r="B728" t="str">
            <v>청소씽크</v>
          </cell>
          <cell r="C728" t="str">
            <v>KSCS-1(2구멍)</v>
          </cell>
          <cell r="D728" t="str">
            <v>조</v>
          </cell>
          <cell r="E728">
            <v>160000</v>
          </cell>
          <cell r="H728">
            <v>588</v>
          </cell>
          <cell r="I728">
            <v>160000</v>
          </cell>
        </row>
        <row r="729">
          <cell r="A729" t="str">
            <v>소변전감</v>
          </cell>
          <cell r="B729" t="str">
            <v>소변기(전자감응식)</v>
          </cell>
          <cell r="C729" t="str">
            <v>KSCU-410</v>
          </cell>
          <cell r="D729" t="str">
            <v>조</v>
          </cell>
          <cell r="E729">
            <v>215000</v>
          </cell>
          <cell r="H729">
            <v>588</v>
          </cell>
          <cell r="I729">
            <v>215000</v>
          </cell>
        </row>
        <row r="730">
          <cell r="A730" t="str">
            <v>세면원형</v>
          </cell>
          <cell r="B730" t="str">
            <v>세면기(원형)</v>
          </cell>
          <cell r="C730" t="str">
            <v>KSCL-1040</v>
          </cell>
          <cell r="D730" t="str">
            <v>조</v>
          </cell>
          <cell r="E730">
            <v>111000</v>
          </cell>
          <cell r="H730">
            <v>588</v>
          </cell>
          <cell r="I730">
            <v>111000</v>
          </cell>
        </row>
        <row r="731">
          <cell r="A731" t="str">
            <v>세면각형</v>
          </cell>
          <cell r="B731" t="str">
            <v>세면기(각형)</v>
          </cell>
          <cell r="C731" t="str">
            <v>KSCU-410</v>
          </cell>
          <cell r="D731" t="str">
            <v>조</v>
          </cell>
          <cell r="E731">
            <v>78000</v>
          </cell>
          <cell r="L731">
            <v>78000</v>
          </cell>
        </row>
        <row r="732">
          <cell r="A732" t="str">
            <v>샤워기</v>
          </cell>
          <cell r="B732" t="str">
            <v>샤워기</v>
          </cell>
          <cell r="C732" t="str">
            <v>FB-135SN</v>
          </cell>
          <cell r="D732" t="str">
            <v>개</v>
          </cell>
          <cell r="E732">
            <v>110000</v>
          </cell>
          <cell r="L732">
            <v>110000</v>
          </cell>
        </row>
        <row r="733">
          <cell r="A733" t="str">
            <v>휴지걸이</v>
          </cell>
          <cell r="B733" t="str">
            <v>휴지걸이</v>
          </cell>
          <cell r="C733" t="str">
            <v>BP19</v>
          </cell>
          <cell r="D733" t="str">
            <v>개</v>
          </cell>
          <cell r="E733">
            <v>5000</v>
          </cell>
          <cell r="L733">
            <v>5000</v>
          </cell>
        </row>
        <row r="734">
          <cell r="A734" t="str">
            <v>수건걸이</v>
          </cell>
          <cell r="B734" t="str">
            <v>수건걸이</v>
          </cell>
          <cell r="C734" t="str">
            <v>BT-31</v>
          </cell>
          <cell r="D734" t="str">
            <v>개</v>
          </cell>
          <cell r="E734">
            <v>4000</v>
          </cell>
          <cell r="L734">
            <v>4000</v>
          </cell>
        </row>
        <row r="735">
          <cell r="A735" t="str">
            <v>재털이</v>
          </cell>
          <cell r="B735" t="str">
            <v>재털이</v>
          </cell>
          <cell r="C735" t="str">
            <v>STS</v>
          </cell>
          <cell r="D735" t="str">
            <v>개</v>
          </cell>
          <cell r="E735">
            <v>4000</v>
          </cell>
          <cell r="L735">
            <v>4000</v>
          </cell>
        </row>
        <row r="736">
          <cell r="A736" t="str">
            <v>비누대</v>
          </cell>
          <cell r="B736" t="str">
            <v>비누대</v>
          </cell>
          <cell r="C736" t="str">
            <v>CA-4</v>
          </cell>
          <cell r="D736" t="str">
            <v>개</v>
          </cell>
          <cell r="E736">
            <v>5000</v>
          </cell>
          <cell r="L736">
            <v>5000</v>
          </cell>
        </row>
        <row r="737">
          <cell r="A737" t="str">
            <v>그릴22</v>
          </cell>
          <cell r="B737" t="str">
            <v>그릴</v>
          </cell>
          <cell r="C737" t="str">
            <v>200x200</v>
          </cell>
          <cell r="D737" t="str">
            <v>개</v>
          </cell>
          <cell r="E737">
            <v>6000</v>
          </cell>
          <cell r="H737">
            <v>685</v>
          </cell>
          <cell r="I737">
            <v>6000</v>
          </cell>
        </row>
        <row r="738">
          <cell r="A738" t="str">
            <v>캔버16</v>
          </cell>
          <cell r="B738" t="str">
            <v>캔버스</v>
          </cell>
          <cell r="C738" t="str">
            <v>1.6T</v>
          </cell>
          <cell r="D738" t="str">
            <v>㎡</v>
          </cell>
          <cell r="E738">
            <v>5960</v>
          </cell>
          <cell r="H738">
            <v>696</v>
          </cell>
          <cell r="I738">
            <v>5960</v>
          </cell>
        </row>
        <row r="739">
          <cell r="A739" t="str">
            <v>후닥75</v>
          </cell>
          <cell r="B739" t="str">
            <v>후렉시블덕트(STS)</v>
          </cell>
          <cell r="C739" t="str">
            <v>D75</v>
          </cell>
          <cell r="D739" t="str">
            <v>m</v>
          </cell>
          <cell r="E739">
            <v>8000</v>
          </cell>
          <cell r="L739">
            <v>8000</v>
          </cell>
        </row>
        <row r="740">
          <cell r="A740" t="str">
            <v>동망..</v>
          </cell>
          <cell r="B740" t="str">
            <v>동망</v>
          </cell>
          <cell r="D740" t="str">
            <v>㎡</v>
          </cell>
          <cell r="E740">
            <v>2268</v>
          </cell>
          <cell r="H740">
            <v>108</v>
          </cell>
          <cell r="I740">
            <v>2268</v>
          </cell>
        </row>
        <row r="741">
          <cell r="A741" t="str">
            <v>파행32</v>
          </cell>
          <cell r="B741" t="str">
            <v>파이프행거(일반)</v>
          </cell>
          <cell r="C741" t="str">
            <v>D32</v>
          </cell>
          <cell r="D741" t="str">
            <v>개</v>
          </cell>
          <cell r="E741">
            <v>330</v>
          </cell>
          <cell r="H741">
            <v>549</v>
          </cell>
          <cell r="I741">
            <v>330</v>
          </cell>
          <cell r="J741">
            <v>501</v>
          </cell>
          <cell r="K741">
            <v>330</v>
          </cell>
        </row>
        <row r="742">
          <cell r="A742" t="str">
            <v>파행40</v>
          </cell>
          <cell r="B742" t="str">
            <v>파이프행거(일반)</v>
          </cell>
          <cell r="C742" t="str">
            <v>D40</v>
          </cell>
          <cell r="D742" t="str">
            <v>개</v>
          </cell>
          <cell r="E742">
            <v>370</v>
          </cell>
          <cell r="H742">
            <v>549</v>
          </cell>
          <cell r="I742">
            <v>370</v>
          </cell>
          <cell r="J742">
            <v>501</v>
          </cell>
          <cell r="K742">
            <v>370</v>
          </cell>
        </row>
        <row r="743">
          <cell r="A743" t="str">
            <v>파행50</v>
          </cell>
          <cell r="B743" t="str">
            <v>파이프행거(일반)</v>
          </cell>
          <cell r="C743" t="str">
            <v>D50</v>
          </cell>
          <cell r="D743" t="str">
            <v>개</v>
          </cell>
          <cell r="E743">
            <v>500</v>
          </cell>
          <cell r="H743">
            <v>549</v>
          </cell>
          <cell r="I743">
            <v>500</v>
          </cell>
          <cell r="J743">
            <v>501</v>
          </cell>
          <cell r="K743">
            <v>500</v>
          </cell>
        </row>
        <row r="744">
          <cell r="A744" t="str">
            <v>파행65</v>
          </cell>
          <cell r="B744" t="str">
            <v>파이프행거(일반)</v>
          </cell>
          <cell r="C744" t="str">
            <v>D65</v>
          </cell>
          <cell r="D744" t="str">
            <v>개</v>
          </cell>
          <cell r="E744">
            <v>600</v>
          </cell>
          <cell r="H744">
            <v>549</v>
          </cell>
          <cell r="I744">
            <v>600</v>
          </cell>
          <cell r="J744">
            <v>501</v>
          </cell>
          <cell r="K744">
            <v>600</v>
          </cell>
        </row>
        <row r="745">
          <cell r="A745" t="str">
            <v>파행80</v>
          </cell>
          <cell r="B745" t="str">
            <v>파이프행거(일반)</v>
          </cell>
          <cell r="C745" t="str">
            <v>D80</v>
          </cell>
          <cell r="D745" t="str">
            <v>개</v>
          </cell>
          <cell r="E745">
            <v>750</v>
          </cell>
          <cell r="H745">
            <v>549</v>
          </cell>
          <cell r="I745">
            <v>750</v>
          </cell>
          <cell r="J745">
            <v>501</v>
          </cell>
          <cell r="K745">
            <v>750</v>
          </cell>
        </row>
        <row r="746">
          <cell r="A746" t="str">
            <v>파행100</v>
          </cell>
          <cell r="B746" t="str">
            <v>파이프행거(일반)</v>
          </cell>
          <cell r="C746" t="str">
            <v>D100</v>
          </cell>
          <cell r="D746" t="str">
            <v>개</v>
          </cell>
          <cell r="E746">
            <v>1000</v>
          </cell>
          <cell r="H746">
            <v>549</v>
          </cell>
          <cell r="I746">
            <v>1000</v>
          </cell>
          <cell r="J746">
            <v>501</v>
          </cell>
          <cell r="K746">
            <v>1000</v>
          </cell>
        </row>
        <row r="747">
          <cell r="A747" t="str">
            <v>절행15</v>
          </cell>
          <cell r="B747" t="str">
            <v>절연행거</v>
          </cell>
          <cell r="C747" t="str">
            <v>D15</v>
          </cell>
          <cell r="D747" t="str">
            <v>개</v>
          </cell>
          <cell r="E747">
            <v>360</v>
          </cell>
          <cell r="H747">
            <v>549</v>
          </cell>
          <cell r="I747">
            <v>360</v>
          </cell>
          <cell r="J747">
            <v>501</v>
          </cell>
          <cell r="K747">
            <v>360</v>
          </cell>
        </row>
        <row r="748">
          <cell r="A748" t="str">
            <v>절행20</v>
          </cell>
          <cell r="B748" t="str">
            <v>절연행거</v>
          </cell>
          <cell r="C748" t="str">
            <v>D20</v>
          </cell>
          <cell r="D748" t="str">
            <v>개</v>
          </cell>
          <cell r="E748">
            <v>390</v>
          </cell>
          <cell r="H748">
            <v>549</v>
          </cell>
          <cell r="I748">
            <v>390</v>
          </cell>
          <cell r="J748">
            <v>501</v>
          </cell>
          <cell r="K748">
            <v>390</v>
          </cell>
        </row>
        <row r="749">
          <cell r="A749" t="str">
            <v>절행25</v>
          </cell>
          <cell r="B749" t="str">
            <v>절연행거</v>
          </cell>
          <cell r="C749" t="str">
            <v>D25</v>
          </cell>
          <cell r="D749" t="str">
            <v>개</v>
          </cell>
          <cell r="E749">
            <v>440</v>
          </cell>
          <cell r="H749">
            <v>549</v>
          </cell>
          <cell r="I749">
            <v>440</v>
          </cell>
          <cell r="J749">
            <v>501</v>
          </cell>
          <cell r="K749">
            <v>440</v>
          </cell>
        </row>
        <row r="750">
          <cell r="A750" t="str">
            <v>절행32</v>
          </cell>
          <cell r="B750" t="str">
            <v>절연행거</v>
          </cell>
          <cell r="C750" t="str">
            <v>D32</v>
          </cell>
          <cell r="D750" t="str">
            <v>개</v>
          </cell>
          <cell r="E750">
            <v>480</v>
          </cell>
          <cell r="H750">
            <v>549</v>
          </cell>
          <cell r="I750">
            <v>480</v>
          </cell>
          <cell r="J750">
            <v>501</v>
          </cell>
          <cell r="K750">
            <v>480</v>
          </cell>
        </row>
        <row r="751">
          <cell r="A751" t="str">
            <v>절행40</v>
          </cell>
          <cell r="B751" t="str">
            <v>절연행거</v>
          </cell>
          <cell r="C751" t="str">
            <v>D40</v>
          </cell>
          <cell r="D751" t="str">
            <v>개</v>
          </cell>
          <cell r="E751">
            <v>540</v>
          </cell>
          <cell r="H751">
            <v>549</v>
          </cell>
          <cell r="I751">
            <v>540</v>
          </cell>
          <cell r="J751">
            <v>501</v>
          </cell>
          <cell r="K751">
            <v>540</v>
          </cell>
        </row>
        <row r="752">
          <cell r="A752" t="str">
            <v>절행50</v>
          </cell>
          <cell r="B752" t="str">
            <v>절연행거</v>
          </cell>
          <cell r="C752" t="str">
            <v>D50</v>
          </cell>
          <cell r="D752" t="str">
            <v>개</v>
          </cell>
          <cell r="E752">
            <v>740</v>
          </cell>
          <cell r="H752">
            <v>549</v>
          </cell>
          <cell r="I752">
            <v>740</v>
          </cell>
          <cell r="J752">
            <v>501</v>
          </cell>
          <cell r="K752">
            <v>740</v>
          </cell>
        </row>
        <row r="753">
          <cell r="A753" t="str">
            <v>절행65</v>
          </cell>
          <cell r="B753" t="str">
            <v>절연행거</v>
          </cell>
          <cell r="C753" t="str">
            <v>D65</v>
          </cell>
          <cell r="D753" t="str">
            <v>개</v>
          </cell>
          <cell r="E753">
            <v>900</v>
          </cell>
          <cell r="H753">
            <v>549</v>
          </cell>
          <cell r="I753">
            <v>900</v>
          </cell>
          <cell r="J753">
            <v>501</v>
          </cell>
          <cell r="K753">
            <v>900</v>
          </cell>
        </row>
        <row r="754">
          <cell r="A754" t="str">
            <v>절행80</v>
          </cell>
          <cell r="B754" t="str">
            <v>절연행거</v>
          </cell>
          <cell r="C754" t="str">
            <v>D80</v>
          </cell>
          <cell r="D754" t="str">
            <v>개</v>
          </cell>
          <cell r="E754">
            <v>1150</v>
          </cell>
          <cell r="H754">
            <v>549</v>
          </cell>
          <cell r="I754">
            <v>1150</v>
          </cell>
          <cell r="J754">
            <v>501</v>
          </cell>
          <cell r="K754">
            <v>1150</v>
          </cell>
        </row>
        <row r="755">
          <cell r="A755" t="str">
            <v>절행100</v>
          </cell>
          <cell r="B755" t="str">
            <v>절연행거</v>
          </cell>
          <cell r="C755" t="str">
            <v>D100</v>
          </cell>
          <cell r="D755" t="str">
            <v>개</v>
          </cell>
          <cell r="E755">
            <v>1520</v>
          </cell>
          <cell r="H755">
            <v>549</v>
          </cell>
          <cell r="I755">
            <v>1520</v>
          </cell>
          <cell r="J755">
            <v>501</v>
          </cell>
          <cell r="K755">
            <v>1520</v>
          </cell>
        </row>
        <row r="756">
          <cell r="A756" t="str">
            <v>코콤파</v>
          </cell>
          <cell r="B756" t="str">
            <v>코킹콤파운드</v>
          </cell>
          <cell r="D756" t="str">
            <v>kg</v>
          </cell>
          <cell r="E756">
            <v>4500</v>
          </cell>
          <cell r="H756">
            <v>318</v>
          </cell>
          <cell r="I756">
            <v>5200</v>
          </cell>
          <cell r="J756">
            <v>260</v>
          </cell>
          <cell r="K756">
            <v>4500</v>
          </cell>
        </row>
        <row r="757">
          <cell r="A757" t="str">
            <v>코닥피접</v>
          </cell>
          <cell r="B757" t="str">
            <v>코킹재(닥트용)</v>
          </cell>
          <cell r="C757" t="str">
            <v>피츠버그접수용</v>
          </cell>
          <cell r="D757" t="str">
            <v>g</v>
          </cell>
          <cell r="E757">
            <v>2.8</v>
          </cell>
          <cell r="H757">
            <v>318</v>
          </cell>
          <cell r="I757">
            <v>2.8</v>
          </cell>
          <cell r="J757">
            <v>259</v>
          </cell>
          <cell r="K757">
            <v>3.2</v>
          </cell>
        </row>
        <row r="758">
          <cell r="A758" t="str">
            <v>흡냉방40</v>
          </cell>
          <cell r="B758" t="str">
            <v>흡수식냉온수기 방진</v>
          </cell>
          <cell r="C758" t="str">
            <v>40USRT</v>
          </cell>
          <cell r="D758" t="str">
            <v>SHT</v>
          </cell>
          <cell r="E758">
            <v>5400</v>
          </cell>
          <cell r="L758">
            <v>5400</v>
          </cell>
        </row>
        <row r="759">
          <cell r="A759" t="str">
            <v>팩에방75</v>
          </cell>
          <cell r="B759" t="str">
            <v>팩케이지에어콘 방진</v>
          </cell>
          <cell r="C759" t="str">
            <v>7500kcal/hr</v>
          </cell>
          <cell r="D759" t="str">
            <v>SHT</v>
          </cell>
          <cell r="E759">
            <v>1800</v>
          </cell>
          <cell r="L759">
            <v>1800</v>
          </cell>
        </row>
        <row r="760">
          <cell r="A760" t="str">
            <v>휀방22</v>
          </cell>
          <cell r="B760" t="str">
            <v>휀 방진</v>
          </cell>
          <cell r="C760" t="str">
            <v>200*200</v>
          </cell>
          <cell r="D760" t="str">
            <v>개</v>
          </cell>
          <cell r="E760">
            <v>19500</v>
          </cell>
          <cell r="L760">
            <v>19500</v>
          </cell>
        </row>
        <row r="761">
          <cell r="A761" t="str">
            <v>펌방37</v>
          </cell>
          <cell r="B761" t="str">
            <v>펌프 방진</v>
          </cell>
          <cell r="C761" t="str">
            <v>3.7Kw</v>
          </cell>
          <cell r="D761" t="str">
            <v>SET</v>
          </cell>
          <cell r="E761">
            <v>245000</v>
          </cell>
          <cell r="L761">
            <v>245000</v>
          </cell>
        </row>
        <row r="762">
          <cell r="A762" t="str">
            <v>펌방75</v>
          </cell>
          <cell r="B762" t="str">
            <v>펌프 방진</v>
          </cell>
          <cell r="C762" t="str">
            <v>7.5Kw</v>
          </cell>
          <cell r="D762" t="str">
            <v>SET</v>
          </cell>
          <cell r="E762">
            <v>304000</v>
          </cell>
          <cell r="L762">
            <v>304000</v>
          </cell>
        </row>
        <row r="763">
          <cell r="A763" t="str">
            <v>펌방15</v>
          </cell>
          <cell r="B763" t="str">
            <v>펌프 방진</v>
          </cell>
          <cell r="C763" t="str">
            <v>1.5Kw</v>
          </cell>
          <cell r="D763" t="str">
            <v>SET</v>
          </cell>
          <cell r="E763">
            <v>245000</v>
          </cell>
          <cell r="L763">
            <v>245000</v>
          </cell>
        </row>
        <row r="764">
          <cell r="A764" t="str">
            <v>유보2515</v>
          </cell>
          <cell r="B764" t="str">
            <v>유리솜보온통(25T)</v>
          </cell>
          <cell r="C764" t="str">
            <v>D15</v>
          </cell>
          <cell r="D764" t="str">
            <v>m</v>
          </cell>
          <cell r="E764">
            <v>790</v>
          </cell>
          <cell r="H764">
            <v>691</v>
          </cell>
          <cell r="I764">
            <v>792</v>
          </cell>
          <cell r="J764">
            <v>561</v>
          </cell>
          <cell r="K764">
            <v>790</v>
          </cell>
        </row>
        <row r="765">
          <cell r="A765" t="str">
            <v>유보2520</v>
          </cell>
          <cell r="B765" t="str">
            <v>유리솜보온통(25T)</v>
          </cell>
          <cell r="C765" t="str">
            <v>D20</v>
          </cell>
          <cell r="D765" t="str">
            <v>m</v>
          </cell>
          <cell r="E765">
            <v>870</v>
          </cell>
          <cell r="H765">
            <v>691</v>
          </cell>
          <cell r="I765">
            <v>878</v>
          </cell>
          <cell r="J765">
            <v>561</v>
          </cell>
          <cell r="K765">
            <v>870</v>
          </cell>
        </row>
        <row r="766">
          <cell r="A766" t="str">
            <v>유보2525</v>
          </cell>
          <cell r="B766" t="str">
            <v>유리솜보온통(25T)</v>
          </cell>
          <cell r="C766" t="str">
            <v>D25</v>
          </cell>
          <cell r="D766" t="str">
            <v>m</v>
          </cell>
          <cell r="E766">
            <v>980</v>
          </cell>
          <cell r="H766">
            <v>691</v>
          </cell>
          <cell r="I766">
            <v>983</v>
          </cell>
          <cell r="J766">
            <v>561</v>
          </cell>
          <cell r="K766">
            <v>980</v>
          </cell>
        </row>
        <row r="767">
          <cell r="A767" t="str">
            <v>유보2532</v>
          </cell>
          <cell r="B767" t="str">
            <v>유리솜보온통(25T)</v>
          </cell>
          <cell r="C767" t="str">
            <v>D32</v>
          </cell>
          <cell r="D767" t="str">
            <v>m</v>
          </cell>
          <cell r="E767">
            <v>1120</v>
          </cell>
          <cell r="H767">
            <v>691</v>
          </cell>
          <cell r="I767">
            <v>1126</v>
          </cell>
          <cell r="J767">
            <v>561</v>
          </cell>
          <cell r="K767">
            <v>1120</v>
          </cell>
        </row>
        <row r="768">
          <cell r="A768" t="str">
            <v>유보2540</v>
          </cell>
          <cell r="B768" t="str">
            <v>유리솜보온통(25T)</v>
          </cell>
          <cell r="C768" t="str">
            <v>D40</v>
          </cell>
          <cell r="D768" t="str">
            <v>m</v>
          </cell>
          <cell r="E768">
            <v>1210</v>
          </cell>
          <cell r="H768">
            <v>691</v>
          </cell>
          <cell r="I768">
            <v>1212</v>
          </cell>
          <cell r="J768">
            <v>561</v>
          </cell>
          <cell r="K768">
            <v>1210</v>
          </cell>
        </row>
        <row r="769">
          <cell r="A769" t="str">
            <v>유보2550</v>
          </cell>
          <cell r="B769" t="str">
            <v>유리솜보온통(25T)</v>
          </cell>
          <cell r="C769" t="str">
            <v>D50</v>
          </cell>
          <cell r="D769" t="str">
            <v>m</v>
          </cell>
          <cell r="E769">
            <v>1430</v>
          </cell>
          <cell r="H769">
            <v>691</v>
          </cell>
          <cell r="I769">
            <v>1431</v>
          </cell>
          <cell r="J769">
            <v>561</v>
          </cell>
          <cell r="K769">
            <v>1430</v>
          </cell>
        </row>
        <row r="770">
          <cell r="A770" t="str">
            <v>유보2565</v>
          </cell>
          <cell r="B770" t="str">
            <v>유리솜보온통(25T)</v>
          </cell>
          <cell r="C770" t="str">
            <v>D65</v>
          </cell>
          <cell r="D770" t="str">
            <v>m</v>
          </cell>
          <cell r="E770">
            <v>1570</v>
          </cell>
          <cell r="H770">
            <v>691</v>
          </cell>
          <cell r="I770">
            <v>1574</v>
          </cell>
          <cell r="J770">
            <v>561</v>
          </cell>
          <cell r="K770">
            <v>1570</v>
          </cell>
        </row>
        <row r="771">
          <cell r="A771" t="str">
            <v>유보4025</v>
          </cell>
          <cell r="B771" t="str">
            <v>유리솜보온통(40T)</v>
          </cell>
          <cell r="C771" t="str">
            <v>D25</v>
          </cell>
          <cell r="D771" t="str">
            <v>m</v>
          </cell>
          <cell r="E771">
            <v>1760</v>
          </cell>
          <cell r="H771">
            <v>691</v>
          </cell>
          <cell r="I771">
            <v>1765</v>
          </cell>
          <cell r="J771">
            <v>561</v>
          </cell>
          <cell r="K771">
            <v>1760</v>
          </cell>
        </row>
        <row r="772">
          <cell r="A772" t="str">
            <v>유보4032</v>
          </cell>
          <cell r="B772" t="str">
            <v>유리솜보온통(40T)</v>
          </cell>
          <cell r="C772" t="str">
            <v>D32</v>
          </cell>
          <cell r="D772" t="str">
            <v>m</v>
          </cell>
          <cell r="E772">
            <v>1950</v>
          </cell>
          <cell r="H772">
            <v>691</v>
          </cell>
          <cell r="I772">
            <v>1956</v>
          </cell>
          <cell r="J772">
            <v>561</v>
          </cell>
          <cell r="K772">
            <v>1950</v>
          </cell>
        </row>
        <row r="773">
          <cell r="A773" t="str">
            <v>유보4040</v>
          </cell>
          <cell r="B773" t="str">
            <v>유리솜보온통(40T)</v>
          </cell>
          <cell r="C773" t="str">
            <v>D40</v>
          </cell>
          <cell r="D773" t="str">
            <v>m</v>
          </cell>
          <cell r="E773">
            <v>2100</v>
          </cell>
          <cell r="H773">
            <v>691</v>
          </cell>
          <cell r="I773">
            <v>2108</v>
          </cell>
          <cell r="J773">
            <v>561</v>
          </cell>
          <cell r="K773">
            <v>2100</v>
          </cell>
        </row>
        <row r="774">
          <cell r="A774" t="str">
            <v>유보4050</v>
          </cell>
          <cell r="B774" t="str">
            <v>유리솜보온통(40T)</v>
          </cell>
          <cell r="C774" t="str">
            <v>D50</v>
          </cell>
          <cell r="D774" t="str">
            <v>m</v>
          </cell>
          <cell r="E774">
            <v>2390</v>
          </cell>
          <cell r="H774">
            <v>691</v>
          </cell>
          <cell r="I774">
            <v>2395</v>
          </cell>
          <cell r="J774">
            <v>561</v>
          </cell>
          <cell r="K774">
            <v>2390</v>
          </cell>
        </row>
        <row r="775">
          <cell r="A775" t="str">
            <v>유보4065</v>
          </cell>
          <cell r="B775" t="str">
            <v>유리솜보온통(40T)</v>
          </cell>
          <cell r="C775" t="str">
            <v>D65</v>
          </cell>
          <cell r="D775" t="str">
            <v>m</v>
          </cell>
          <cell r="E775">
            <v>2760</v>
          </cell>
          <cell r="H775">
            <v>691</v>
          </cell>
          <cell r="I775">
            <v>2767</v>
          </cell>
          <cell r="J775">
            <v>561</v>
          </cell>
          <cell r="K775">
            <v>2760</v>
          </cell>
        </row>
        <row r="776">
          <cell r="A776" t="str">
            <v>유보4080</v>
          </cell>
          <cell r="B776" t="str">
            <v>유리솜보온통(40T)</v>
          </cell>
          <cell r="C776" t="str">
            <v>D80</v>
          </cell>
          <cell r="D776" t="str">
            <v>m</v>
          </cell>
          <cell r="E776">
            <v>3050</v>
          </cell>
          <cell r="H776">
            <v>691</v>
          </cell>
          <cell r="I776">
            <v>3053</v>
          </cell>
          <cell r="J776">
            <v>561</v>
          </cell>
          <cell r="K776">
            <v>3050</v>
          </cell>
        </row>
        <row r="777">
          <cell r="A777" t="str">
            <v>유보40100</v>
          </cell>
          <cell r="B777" t="str">
            <v>유리솜보온통(40T)</v>
          </cell>
          <cell r="C777" t="str">
            <v>D100</v>
          </cell>
          <cell r="D777" t="str">
            <v>m</v>
          </cell>
          <cell r="E777">
            <v>3650</v>
          </cell>
          <cell r="H777">
            <v>691</v>
          </cell>
          <cell r="I777">
            <v>3654</v>
          </cell>
          <cell r="J777">
            <v>561</v>
          </cell>
          <cell r="K777">
            <v>3650</v>
          </cell>
        </row>
        <row r="778">
          <cell r="A778" t="str">
            <v>유리면50</v>
          </cell>
          <cell r="B778" t="str">
            <v>유리면</v>
          </cell>
          <cell r="C778" t="str">
            <v>50T</v>
          </cell>
          <cell r="D778" t="str">
            <v>㎡</v>
          </cell>
          <cell r="E778">
            <v>2330</v>
          </cell>
          <cell r="H778">
            <v>437</v>
          </cell>
          <cell r="I778">
            <v>2345</v>
          </cell>
          <cell r="J778">
            <v>359</v>
          </cell>
          <cell r="K778">
            <v>2330</v>
          </cell>
        </row>
        <row r="779">
          <cell r="A779" t="str">
            <v>그크1200</v>
          </cell>
          <cell r="B779" t="str">
            <v>그라스크로스</v>
          </cell>
          <cell r="C779" t="str">
            <v>1m x 200m</v>
          </cell>
          <cell r="D779" t="str">
            <v>㎡</v>
          </cell>
          <cell r="E779">
            <v>1600</v>
          </cell>
          <cell r="H779">
            <v>696</v>
          </cell>
          <cell r="I779">
            <v>1600</v>
          </cell>
          <cell r="J779">
            <v>568</v>
          </cell>
          <cell r="K779">
            <v>1690</v>
          </cell>
        </row>
        <row r="780">
          <cell r="A780" t="str">
            <v>AL밴드03</v>
          </cell>
          <cell r="B780" t="str">
            <v>AL밴드</v>
          </cell>
          <cell r="C780" t="str">
            <v>0.3 x W30</v>
          </cell>
          <cell r="D780" t="str">
            <v>m</v>
          </cell>
          <cell r="E780">
            <v>110</v>
          </cell>
          <cell r="H780">
            <v>694</v>
          </cell>
          <cell r="I780">
            <v>110</v>
          </cell>
          <cell r="J780">
            <v>552</v>
          </cell>
          <cell r="K780">
            <v>700</v>
          </cell>
        </row>
        <row r="781">
          <cell r="A781" t="str">
            <v>베베..</v>
          </cell>
          <cell r="B781" t="str">
            <v>베이퍼베리어</v>
          </cell>
          <cell r="D781" t="str">
            <v>㎡</v>
          </cell>
          <cell r="E781">
            <v>78.7</v>
          </cell>
          <cell r="J781">
            <v>568</v>
          </cell>
          <cell r="K781">
            <v>78.7</v>
          </cell>
        </row>
        <row r="782">
          <cell r="A782" t="str">
            <v>폴필..</v>
          </cell>
          <cell r="B782" t="str">
            <v>폴리에틸렌 필름</v>
          </cell>
          <cell r="D782" t="str">
            <v>㎡</v>
          </cell>
          <cell r="E782">
            <v>63</v>
          </cell>
          <cell r="J782">
            <v>1130</v>
          </cell>
          <cell r="K782">
            <v>63</v>
          </cell>
        </row>
        <row r="783">
          <cell r="A783" t="str">
            <v>스패3250</v>
          </cell>
          <cell r="B783" t="str">
            <v>스파이더 패킹</v>
          </cell>
          <cell r="C783" t="str">
            <v>3.2mm x D50</v>
          </cell>
          <cell r="D783" t="str">
            <v>개</v>
          </cell>
          <cell r="E783">
            <v>180</v>
          </cell>
          <cell r="L783">
            <v>180</v>
          </cell>
        </row>
        <row r="784">
          <cell r="A784" t="str">
            <v>스패3265</v>
          </cell>
          <cell r="B784" t="str">
            <v>스파이더 패킹</v>
          </cell>
          <cell r="C784" t="str">
            <v>3.2mm x D65</v>
          </cell>
          <cell r="D784" t="str">
            <v>개</v>
          </cell>
          <cell r="E784">
            <v>210</v>
          </cell>
          <cell r="L784">
            <v>210</v>
          </cell>
        </row>
        <row r="785">
          <cell r="A785" t="str">
            <v>스패32100</v>
          </cell>
          <cell r="B785" t="str">
            <v>스파이더 패킹</v>
          </cell>
          <cell r="C785" t="str">
            <v>3.2mm x D100</v>
          </cell>
          <cell r="D785" t="str">
            <v>개</v>
          </cell>
          <cell r="E785">
            <v>350</v>
          </cell>
          <cell r="L785">
            <v>350</v>
          </cell>
        </row>
        <row r="786">
          <cell r="A786" t="str">
            <v>분소333</v>
          </cell>
          <cell r="B786" t="str">
            <v>분말소화기(ABC)</v>
          </cell>
          <cell r="C786" t="str">
            <v>3단위 3.3kg</v>
          </cell>
          <cell r="D786" t="str">
            <v>개</v>
          </cell>
          <cell r="E786">
            <v>21000</v>
          </cell>
          <cell r="H786">
            <v>697</v>
          </cell>
          <cell r="I786">
            <v>25000</v>
          </cell>
          <cell r="J786">
            <v>985</v>
          </cell>
          <cell r="K786">
            <v>21000</v>
          </cell>
        </row>
        <row r="787">
          <cell r="A787" t="str">
            <v>자소30</v>
          </cell>
          <cell r="B787" t="str">
            <v>자동확산소화기</v>
          </cell>
          <cell r="C787" t="str">
            <v>3.0kg</v>
          </cell>
          <cell r="D787" t="str">
            <v>개</v>
          </cell>
          <cell r="E787">
            <v>24000</v>
          </cell>
          <cell r="H787">
            <v>697</v>
          </cell>
          <cell r="I787">
            <v>34000</v>
          </cell>
          <cell r="J787">
            <v>985</v>
          </cell>
          <cell r="K787">
            <v>24000</v>
          </cell>
        </row>
        <row r="788">
          <cell r="A788" t="str">
            <v>석테253</v>
          </cell>
          <cell r="B788" t="str">
            <v>석면테이프</v>
          </cell>
          <cell r="C788" t="str">
            <v>W25 x 3t</v>
          </cell>
          <cell r="D788" t="str">
            <v>m</v>
          </cell>
          <cell r="E788">
            <v>386</v>
          </cell>
          <cell r="H788">
            <v>696</v>
          </cell>
          <cell r="I788">
            <v>386</v>
          </cell>
        </row>
        <row r="790">
          <cell r="B790" t="str">
            <v>공    종</v>
          </cell>
          <cell r="C790" t="str">
            <v>규  격</v>
          </cell>
          <cell r="D790" t="str">
            <v>단위</v>
          </cell>
          <cell r="E790" t="str">
            <v>적용단가</v>
          </cell>
          <cell r="F790" t="str">
            <v>99. 9월 조사노임
대한건설협회
2000. 1월 발표</v>
          </cell>
          <cell r="H790" t="str">
            <v>99. 5월 조사노임
대한건설협회
1999. 9월 발표</v>
          </cell>
          <cell r="L790" t="str">
            <v>비  고</v>
          </cell>
        </row>
        <row r="793">
          <cell r="A793" t="str">
            <v>갱부</v>
          </cell>
          <cell r="B793" t="str">
            <v>갱부</v>
          </cell>
          <cell r="D793" t="str">
            <v>인</v>
          </cell>
          <cell r="E793">
            <v>51318</v>
          </cell>
          <cell r="G793">
            <v>51318</v>
          </cell>
          <cell r="I793">
            <v>48318</v>
          </cell>
          <cell r="K793">
            <v>1</v>
          </cell>
        </row>
        <row r="794">
          <cell r="A794" t="str">
            <v>건목</v>
          </cell>
          <cell r="B794" t="str">
            <v>건축목공</v>
          </cell>
          <cell r="D794" t="str">
            <v>인</v>
          </cell>
          <cell r="E794">
            <v>60176</v>
          </cell>
          <cell r="G794">
            <v>60176</v>
          </cell>
          <cell r="I794">
            <v>63888</v>
          </cell>
          <cell r="K794">
            <v>2</v>
          </cell>
        </row>
        <row r="795">
          <cell r="A795" t="str">
            <v>형목</v>
          </cell>
          <cell r="B795" t="str">
            <v>형틀목공</v>
          </cell>
          <cell r="D795" t="str">
            <v>인</v>
          </cell>
          <cell r="E795">
            <v>61483</v>
          </cell>
          <cell r="G795">
            <v>61483</v>
          </cell>
          <cell r="I795">
            <v>62381</v>
          </cell>
          <cell r="K795">
            <v>3</v>
          </cell>
        </row>
        <row r="796">
          <cell r="A796" t="str">
            <v>할석</v>
          </cell>
          <cell r="B796" t="str">
            <v>할석공</v>
          </cell>
          <cell r="D796" t="str">
            <v>인</v>
          </cell>
          <cell r="E796">
            <v>65634</v>
          </cell>
          <cell r="G796">
            <v>65634</v>
          </cell>
          <cell r="I796">
            <v>61149</v>
          </cell>
          <cell r="K796">
            <v>99</v>
          </cell>
        </row>
        <row r="797">
          <cell r="A797" t="str">
            <v>보인</v>
          </cell>
          <cell r="B797" t="str">
            <v>보통인부</v>
          </cell>
          <cell r="D797" t="str">
            <v>인</v>
          </cell>
          <cell r="E797">
            <v>34360</v>
          </cell>
          <cell r="G797">
            <v>34360</v>
          </cell>
          <cell r="I797">
            <v>33323</v>
          </cell>
        </row>
        <row r="798">
          <cell r="A798" t="str">
            <v>철판</v>
          </cell>
          <cell r="B798" t="str">
            <v>철판공</v>
          </cell>
          <cell r="D798" t="str">
            <v>인</v>
          </cell>
          <cell r="E798">
            <v>58465</v>
          </cell>
          <cell r="G798">
            <v>58465</v>
          </cell>
          <cell r="I798">
            <v>61447</v>
          </cell>
          <cell r="K798">
            <v>8</v>
          </cell>
        </row>
        <row r="799">
          <cell r="A799" t="str">
            <v>콘리</v>
          </cell>
          <cell r="B799" t="str">
            <v>콘크리트공</v>
          </cell>
          <cell r="D799" t="str">
            <v>인</v>
          </cell>
          <cell r="E799">
            <v>62281</v>
          </cell>
          <cell r="G799">
            <v>62281</v>
          </cell>
          <cell r="I799">
            <v>61529</v>
          </cell>
          <cell r="K799">
            <v>23</v>
          </cell>
        </row>
        <row r="800">
          <cell r="A800" t="str">
            <v>바브</v>
          </cell>
          <cell r="B800" t="str">
            <v>콘크리트공</v>
          </cell>
          <cell r="D800" t="str">
            <v>인</v>
          </cell>
          <cell r="E800">
            <v>62281</v>
          </cell>
          <cell r="G800">
            <v>62281</v>
          </cell>
          <cell r="I800">
            <v>61529</v>
          </cell>
          <cell r="K800">
            <v>23</v>
          </cell>
          <cell r="L800" t="str">
            <v>바이브레타공+콘크리트공=콘크리트공</v>
          </cell>
        </row>
        <row r="801">
          <cell r="A801" t="str">
            <v>석공</v>
          </cell>
          <cell r="B801" t="str">
            <v>석공</v>
          </cell>
          <cell r="D801" t="str">
            <v>인</v>
          </cell>
          <cell r="E801">
            <v>60879</v>
          </cell>
          <cell r="G801">
            <v>60879</v>
          </cell>
          <cell r="I801">
            <v>66104</v>
          </cell>
          <cell r="K801">
            <v>11</v>
          </cell>
        </row>
        <row r="802">
          <cell r="A802" t="str">
            <v>특인</v>
          </cell>
          <cell r="B802" t="str">
            <v>특별인부</v>
          </cell>
          <cell r="D802" t="str">
            <v>인</v>
          </cell>
          <cell r="E802">
            <v>50160</v>
          </cell>
          <cell r="G802">
            <v>50160</v>
          </cell>
          <cell r="I802">
            <v>48996</v>
          </cell>
        </row>
        <row r="803">
          <cell r="A803" t="str">
            <v>조경</v>
          </cell>
          <cell r="B803" t="str">
            <v>조경공</v>
          </cell>
          <cell r="D803" t="str">
            <v>인</v>
          </cell>
          <cell r="E803">
            <v>51756</v>
          </cell>
          <cell r="G803">
            <v>51756</v>
          </cell>
          <cell r="I803">
            <v>53931</v>
          </cell>
        </row>
        <row r="804">
          <cell r="A804" t="str">
            <v>창목</v>
          </cell>
          <cell r="B804" t="str">
            <v>창호목공</v>
          </cell>
          <cell r="D804" t="str">
            <v>인</v>
          </cell>
          <cell r="E804">
            <v>51776</v>
          </cell>
          <cell r="G804">
            <v>51776</v>
          </cell>
          <cell r="I804">
            <v>55718</v>
          </cell>
          <cell r="K804">
            <v>4</v>
          </cell>
        </row>
        <row r="805">
          <cell r="A805" t="str">
            <v>철골</v>
          </cell>
          <cell r="B805" t="str">
            <v>철골공</v>
          </cell>
          <cell r="D805" t="str">
            <v>인</v>
          </cell>
          <cell r="E805">
            <v>64454</v>
          </cell>
          <cell r="G805">
            <v>64454</v>
          </cell>
          <cell r="I805">
            <v>60700</v>
          </cell>
          <cell r="K805">
            <v>5</v>
          </cell>
        </row>
        <row r="806">
          <cell r="A806" t="str">
            <v>리벳</v>
          </cell>
          <cell r="B806" t="str">
            <v>철골공</v>
          </cell>
          <cell r="D806" t="str">
            <v>인</v>
          </cell>
          <cell r="E806">
            <v>64454</v>
          </cell>
          <cell r="G806">
            <v>64454</v>
          </cell>
          <cell r="I806">
            <v>60700</v>
          </cell>
          <cell r="K806">
            <v>5</v>
          </cell>
          <cell r="L806" t="str">
            <v>리벳공+철골공=철골공</v>
          </cell>
        </row>
        <row r="807">
          <cell r="A807" t="str">
            <v>철공</v>
          </cell>
          <cell r="B807" t="str">
            <v>철공</v>
          </cell>
          <cell r="D807" t="str">
            <v>인</v>
          </cell>
          <cell r="E807">
            <v>63441</v>
          </cell>
          <cell r="G807">
            <v>63441</v>
          </cell>
          <cell r="I807">
            <v>60682</v>
          </cell>
          <cell r="K807">
            <v>6</v>
          </cell>
        </row>
        <row r="808">
          <cell r="A808" t="str">
            <v>철근</v>
          </cell>
          <cell r="B808" t="str">
            <v>철근공</v>
          </cell>
          <cell r="D808" t="str">
            <v>인</v>
          </cell>
          <cell r="E808">
            <v>63607</v>
          </cell>
          <cell r="G808">
            <v>63607</v>
          </cell>
          <cell r="I808">
            <v>64665</v>
          </cell>
          <cell r="K808">
            <v>7</v>
          </cell>
        </row>
        <row r="809">
          <cell r="A809" t="str">
            <v>샷시</v>
          </cell>
          <cell r="B809" t="str">
            <v>샷시공</v>
          </cell>
          <cell r="D809" t="str">
            <v>인</v>
          </cell>
          <cell r="E809">
            <v>56652</v>
          </cell>
          <cell r="G809">
            <v>56652</v>
          </cell>
          <cell r="I809">
            <v>55655</v>
          </cell>
          <cell r="K809">
            <v>9</v>
          </cell>
        </row>
        <row r="810">
          <cell r="A810" t="str">
            <v>셧터</v>
          </cell>
          <cell r="B810" t="str">
            <v>샷시공</v>
          </cell>
          <cell r="D810" t="str">
            <v>인</v>
          </cell>
          <cell r="E810">
            <v>56652</v>
          </cell>
          <cell r="G810">
            <v>56652</v>
          </cell>
          <cell r="I810">
            <v>55655</v>
          </cell>
          <cell r="K810">
            <v>9</v>
          </cell>
          <cell r="L810" t="str">
            <v>샷시공+셧터공=샷시공</v>
          </cell>
        </row>
        <row r="811">
          <cell r="A811" t="str">
            <v>절단</v>
          </cell>
          <cell r="B811" t="str">
            <v>절단공</v>
          </cell>
          <cell r="D811" t="str">
            <v>인</v>
          </cell>
          <cell r="E811">
            <v>61395</v>
          </cell>
          <cell r="G811">
            <v>61395</v>
          </cell>
          <cell r="I811">
            <v>58164</v>
          </cell>
          <cell r="K811">
            <v>10</v>
          </cell>
        </row>
        <row r="812">
          <cell r="A812" t="str">
            <v>특비</v>
          </cell>
          <cell r="B812" t="str">
            <v>특수비계공</v>
          </cell>
          <cell r="D812" t="str">
            <v>인</v>
          </cell>
          <cell r="E812">
            <v>66312</v>
          </cell>
          <cell r="G812">
            <v>66312</v>
          </cell>
          <cell r="I812">
            <v>69820</v>
          </cell>
          <cell r="K812">
            <v>12</v>
          </cell>
        </row>
        <row r="813">
          <cell r="A813" t="str">
            <v>비계</v>
          </cell>
          <cell r="B813" t="str">
            <v>비계공</v>
          </cell>
          <cell r="D813" t="str">
            <v>인</v>
          </cell>
          <cell r="E813">
            <v>33149</v>
          </cell>
          <cell r="G813">
            <v>33149</v>
          </cell>
          <cell r="I813">
            <v>66225</v>
          </cell>
          <cell r="K813">
            <v>13</v>
          </cell>
        </row>
        <row r="814">
          <cell r="A814" t="str">
            <v>동터</v>
          </cell>
          <cell r="B814" t="str">
            <v>동발공( 터널 )</v>
          </cell>
          <cell r="D814" t="str">
            <v>인</v>
          </cell>
          <cell r="E814">
            <v>58938</v>
          </cell>
          <cell r="G814">
            <v>58938</v>
          </cell>
          <cell r="I814">
            <v>59084</v>
          </cell>
          <cell r="K814">
            <v>14</v>
          </cell>
        </row>
        <row r="815">
          <cell r="A815" t="str">
            <v>조적</v>
          </cell>
          <cell r="B815" t="str">
            <v>조적공</v>
          </cell>
          <cell r="D815" t="str">
            <v>인</v>
          </cell>
          <cell r="E815">
            <v>57968</v>
          </cell>
          <cell r="G815">
            <v>57968</v>
          </cell>
          <cell r="I815">
            <v>56120</v>
          </cell>
          <cell r="K815">
            <v>15</v>
          </cell>
        </row>
        <row r="816">
          <cell r="A816" t="str">
            <v>연돌</v>
          </cell>
          <cell r="B816" t="str">
            <v>조적공</v>
          </cell>
          <cell r="D816" t="str">
            <v>인</v>
          </cell>
          <cell r="E816">
            <v>57968</v>
          </cell>
          <cell r="G816">
            <v>57968</v>
          </cell>
          <cell r="I816">
            <v>56120</v>
          </cell>
          <cell r="K816">
            <v>15</v>
          </cell>
          <cell r="L816" t="str">
            <v>연돌공+조적공=조적공</v>
          </cell>
        </row>
        <row r="817">
          <cell r="A817" t="str">
            <v>치벽</v>
          </cell>
          <cell r="B817" t="str">
            <v>치장벽돌공</v>
          </cell>
          <cell r="D817" t="str">
            <v>인</v>
          </cell>
          <cell r="E817">
            <v>61553</v>
          </cell>
          <cell r="G817">
            <v>61553</v>
          </cell>
          <cell r="I817">
            <v>60632</v>
          </cell>
          <cell r="K817">
            <v>16</v>
          </cell>
        </row>
        <row r="818">
          <cell r="A818" t="str">
            <v>벽제</v>
          </cell>
          <cell r="B818" t="str">
            <v>벽돌(블록) 제작공</v>
          </cell>
          <cell r="D818" t="str">
            <v>인</v>
          </cell>
          <cell r="E818">
            <v>57286</v>
          </cell>
          <cell r="G818">
            <v>57286</v>
          </cell>
          <cell r="I818">
            <v>55205</v>
          </cell>
          <cell r="K818">
            <v>17</v>
          </cell>
        </row>
        <row r="819">
          <cell r="A819" t="str">
            <v>미장</v>
          </cell>
          <cell r="B819" t="str">
            <v>미장공</v>
          </cell>
          <cell r="D819" t="str">
            <v>인</v>
          </cell>
          <cell r="E819">
            <v>54467</v>
          </cell>
          <cell r="G819">
            <v>54467</v>
          </cell>
          <cell r="I819">
            <v>58995</v>
          </cell>
          <cell r="K819">
            <v>18</v>
          </cell>
        </row>
        <row r="820">
          <cell r="A820" t="str">
            <v>온돌</v>
          </cell>
          <cell r="B820" t="str">
            <v>미장공</v>
          </cell>
          <cell r="D820" t="str">
            <v>인</v>
          </cell>
          <cell r="E820">
            <v>54467</v>
          </cell>
          <cell r="G820">
            <v>54467</v>
          </cell>
          <cell r="I820">
            <v>58995</v>
          </cell>
          <cell r="K820">
            <v>18</v>
          </cell>
          <cell r="L820" t="str">
            <v>온돌공+미장공=미장공</v>
          </cell>
        </row>
        <row r="821">
          <cell r="A821" t="str">
            <v>방수</v>
          </cell>
          <cell r="B821" t="str">
            <v>방수공</v>
          </cell>
          <cell r="D821" t="str">
            <v>인</v>
          </cell>
          <cell r="E821">
            <v>49062</v>
          </cell>
          <cell r="G821">
            <v>49062</v>
          </cell>
          <cell r="I821">
            <v>49182</v>
          </cell>
          <cell r="K821">
            <v>19</v>
          </cell>
        </row>
        <row r="822">
          <cell r="A822" t="str">
            <v>루핑</v>
          </cell>
          <cell r="B822" t="str">
            <v>방수공</v>
          </cell>
          <cell r="D822" t="str">
            <v>인</v>
          </cell>
          <cell r="E822">
            <v>49062</v>
          </cell>
          <cell r="G822">
            <v>49062</v>
          </cell>
          <cell r="I822">
            <v>49182</v>
          </cell>
          <cell r="K822">
            <v>19</v>
          </cell>
          <cell r="L822" t="str">
            <v>루핑공+방수공=방수공</v>
          </cell>
        </row>
        <row r="823">
          <cell r="A823" t="str">
            <v>타일</v>
          </cell>
          <cell r="B823" t="str">
            <v>타일공</v>
          </cell>
          <cell r="D823" t="str">
            <v>인</v>
          </cell>
          <cell r="E823">
            <v>56533</v>
          </cell>
          <cell r="G823">
            <v>56533</v>
          </cell>
          <cell r="I823">
            <v>59268</v>
          </cell>
          <cell r="K823">
            <v>20</v>
          </cell>
        </row>
        <row r="824">
          <cell r="A824" t="str">
            <v>아타</v>
          </cell>
          <cell r="B824" t="str">
            <v>타일공</v>
          </cell>
          <cell r="D824" t="str">
            <v>인</v>
          </cell>
          <cell r="E824">
            <v>56533</v>
          </cell>
          <cell r="G824">
            <v>56533</v>
          </cell>
          <cell r="I824">
            <v>59268</v>
          </cell>
          <cell r="K824">
            <v>20</v>
          </cell>
          <cell r="L824" t="str">
            <v>아스타일공+타일공=타일공</v>
          </cell>
        </row>
        <row r="825">
          <cell r="A825" t="str">
            <v>줄눈</v>
          </cell>
          <cell r="B825" t="str">
            <v>줄눈공</v>
          </cell>
          <cell r="D825" t="str">
            <v>인</v>
          </cell>
          <cell r="E825">
            <v>52633</v>
          </cell>
          <cell r="G825">
            <v>52633</v>
          </cell>
          <cell r="I825">
            <v>57286</v>
          </cell>
          <cell r="K825">
            <v>21</v>
          </cell>
        </row>
        <row r="826">
          <cell r="A826" t="str">
            <v>연마</v>
          </cell>
          <cell r="B826" t="str">
            <v>연마공</v>
          </cell>
          <cell r="D826" t="str">
            <v>인</v>
          </cell>
          <cell r="E826">
            <v>56884</v>
          </cell>
          <cell r="G826">
            <v>56884</v>
          </cell>
          <cell r="I826">
            <v>61143</v>
          </cell>
          <cell r="K826">
            <v>22</v>
          </cell>
        </row>
        <row r="827">
          <cell r="A827" t="str">
            <v>보러</v>
          </cell>
          <cell r="B827" t="str">
            <v>보일러공</v>
          </cell>
          <cell r="D827" t="str">
            <v>인</v>
          </cell>
          <cell r="E827">
            <v>46165</v>
          </cell>
          <cell r="G827">
            <v>46165</v>
          </cell>
          <cell r="I827">
            <v>48055</v>
          </cell>
          <cell r="K827">
            <v>24</v>
          </cell>
        </row>
        <row r="828">
          <cell r="A828" t="str">
            <v>배관</v>
          </cell>
          <cell r="B828" t="str">
            <v>배관공</v>
          </cell>
          <cell r="D828" t="str">
            <v>인</v>
          </cell>
          <cell r="E828">
            <v>47537</v>
          </cell>
          <cell r="G828">
            <v>47537</v>
          </cell>
          <cell r="I828">
            <v>47788</v>
          </cell>
          <cell r="K828">
            <v>25</v>
          </cell>
        </row>
        <row r="829">
          <cell r="A829" t="str">
            <v>위생</v>
          </cell>
          <cell r="B829" t="str">
            <v>위생공</v>
          </cell>
          <cell r="D829" t="str">
            <v>인</v>
          </cell>
          <cell r="E829">
            <v>49691</v>
          </cell>
          <cell r="G829">
            <v>49691</v>
          </cell>
          <cell r="I829">
            <v>47747</v>
          </cell>
          <cell r="K829">
            <v>26</v>
          </cell>
        </row>
        <row r="830">
          <cell r="A830" t="str">
            <v>보온</v>
          </cell>
          <cell r="B830" t="str">
            <v>보온공</v>
          </cell>
          <cell r="D830" t="str">
            <v>인</v>
          </cell>
          <cell r="E830">
            <v>51700</v>
          </cell>
          <cell r="G830">
            <v>51700</v>
          </cell>
          <cell r="I830">
            <v>49300</v>
          </cell>
          <cell r="K830">
            <v>27</v>
          </cell>
        </row>
        <row r="831">
          <cell r="A831" t="str">
            <v>도장</v>
          </cell>
          <cell r="B831" t="str">
            <v>도장공</v>
          </cell>
          <cell r="D831" t="str">
            <v>인</v>
          </cell>
          <cell r="E831">
            <v>53370</v>
          </cell>
          <cell r="G831">
            <v>53370</v>
          </cell>
          <cell r="I831">
            <v>53130</v>
          </cell>
          <cell r="K831">
            <v>28</v>
          </cell>
        </row>
        <row r="832">
          <cell r="A832" t="str">
            <v>계령</v>
          </cell>
          <cell r="B832" t="str">
            <v>도장공</v>
          </cell>
          <cell r="D832" t="str">
            <v>인</v>
          </cell>
          <cell r="E832">
            <v>53370</v>
          </cell>
          <cell r="G832">
            <v>53370</v>
          </cell>
          <cell r="I832">
            <v>53130</v>
          </cell>
          <cell r="K832">
            <v>28</v>
          </cell>
          <cell r="L832" t="str">
            <v>계령공+모래분사공+도장공=도장공</v>
          </cell>
        </row>
        <row r="833">
          <cell r="A833" t="str">
            <v>모분</v>
          </cell>
          <cell r="B833" t="str">
            <v>도장공</v>
          </cell>
          <cell r="D833" t="str">
            <v>인</v>
          </cell>
          <cell r="E833">
            <v>53370</v>
          </cell>
          <cell r="G833">
            <v>53370</v>
          </cell>
          <cell r="I833">
            <v>53130</v>
          </cell>
          <cell r="K833">
            <v>28</v>
          </cell>
          <cell r="L833" t="str">
            <v>계령공+모래분사공+도장공=도장공</v>
          </cell>
        </row>
        <row r="834">
          <cell r="A834" t="str">
            <v>내장</v>
          </cell>
          <cell r="B834" t="str">
            <v>내장공</v>
          </cell>
          <cell r="D834" t="str">
            <v>인</v>
          </cell>
          <cell r="E834">
            <v>53250</v>
          </cell>
          <cell r="G834">
            <v>53250</v>
          </cell>
          <cell r="I834">
            <v>56336</v>
          </cell>
          <cell r="K834">
            <v>29</v>
          </cell>
        </row>
        <row r="835">
          <cell r="A835" t="str">
            <v>도배</v>
          </cell>
          <cell r="B835" t="str">
            <v>도배공</v>
          </cell>
          <cell r="D835" t="str">
            <v>인</v>
          </cell>
          <cell r="E835">
            <v>53277</v>
          </cell>
          <cell r="G835">
            <v>53277</v>
          </cell>
          <cell r="I835">
            <v>55621</v>
          </cell>
          <cell r="K835">
            <v>30</v>
          </cell>
        </row>
        <row r="836">
          <cell r="A836" t="str">
            <v>지잇</v>
          </cell>
          <cell r="B836" t="str">
            <v>지붕잇기공</v>
          </cell>
          <cell r="D836" t="str">
            <v>인</v>
          </cell>
          <cell r="E836">
            <v>67057</v>
          </cell>
          <cell r="G836">
            <v>67057</v>
          </cell>
          <cell r="I836">
            <v>67773</v>
          </cell>
          <cell r="K836">
            <v>31</v>
          </cell>
        </row>
        <row r="837">
          <cell r="A837" t="str">
            <v>기와</v>
          </cell>
          <cell r="B837" t="str">
            <v>지붕잇기공</v>
          </cell>
          <cell r="D837" t="str">
            <v>인</v>
          </cell>
          <cell r="E837">
            <v>67057</v>
          </cell>
          <cell r="G837">
            <v>67057</v>
          </cell>
          <cell r="I837">
            <v>67773</v>
          </cell>
          <cell r="K837">
            <v>31</v>
          </cell>
          <cell r="L837" t="str">
            <v>기와공+스레이트공=지붕잇기공</v>
          </cell>
        </row>
        <row r="838">
          <cell r="A838" t="str">
            <v>스이</v>
          </cell>
          <cell r="B838" t="str">
            <v>지붕잇기공</v>
          </cell>
          <cell r="D838" t="str">
            <v>인</v>
          </cell>
          <cell r="E838">
            <v>67057</v>
          </cell>
          <cell r="G838">
            <v>67057</v>
          </cell>
          <cell r="I838">
            <v>67773</v>
          </cell>
          <cell r="K838">
            <v>31</v>
          </cell>
          <cell r="L838" t="str">
            <v>기와공+스레이트공=지붕잇기공</v>
          </cell>
        </row>
        <row r="839">
          <cell r="A839" t="str">
            <v>견출</v>
          </cell>
          <cell r="B839" t="str">
            <v>견출공</v>
          </cell>
          <cell r="D839" t="str">
            <v>인</v>
          </cell>
          <cell r="E839">
            <v>55628</v>
          </cell>
          <cell r="G839">
            <v>55628</v>
          </cell>
          <cell r="I839">
            <v>58060</v>
          </cell>
          <cell r="K839">
            <v>32</v>
          </cell>
        </row>
        <row r="840">
          <cell r="A840" t="str">
            <v>판조</v>
          </cell>
          <cell r="B840" t="str">
            <v>판넬조립공</v>
          </cell>
          <cell r="D840" t="str">
            <v>인</v>
          </cell>
          <cell r="E840">
            <v>58823</v>
          </cell>
          <cell r="G840">
            <v>58823</v>
          </cell>
          <cell r="I840">
            <v>59171</v>
          </cell>
          <cell r="K840">
            <v>33</v>
          </cell>
        </row>
        <row r="841">
          <cell r="A841" t="str">
            <v>화취</v>
          </cell>
          <cell r="B841" t="str">
            <v>화약취급공</v>
          </cell>
          <cell r="D841" t="str">
            <v>인</v>
          </cell>
          <cell r="E841">
            <v>70920</v>
          </cell>
          <cell r="G841">
            <v>70920</v>
          </cell>
          <cell r="I841">
            <v>70722</v>
          </cell>
          <cell r="K841">
            <v>34</v>
          </cell>
        </row>
        <row r="842">
          <cell r="A842" t="str">
            <v>착암</v>
          </cell>
          <cell r="B842" t="str">
            <v>착암공</v>
          </cell>
          <cell r="D842" t="str">
            <v>인</v>
          </cell>
          <cell r="E842">
            <v>52818</v>
          </cell>
          <cell r="G842">
            <v>52818</v>
          </cell>
          <cell r="I842">
            <v>49906</v>
          </cell>
          <cell r="K842">
            <v>35</v>
          </cell>
        </row>
        <row r="843">
          <cell r="A843" t="str">
            <v>보안</v>
          </cell>
          <cell r="B843" t="str">
            <v>보안공</v>
          </cell>
          <cell r="D843" t="str">
            <v>인</v>
          </cell>
          <cell r="E843">
            <v>41597</v>
          </cell>
          <cell r="G843">
            <v>41597</v>
          </cell>
          <cell r="I843">
            <v>40511</v>
          </cell>
          <cell r="K843">
            <v>36</v>
          </cell>
        </row>
        <row r="844">
          <cell r="A844" t="str">
            <v>포장</v>
          </cell>
          <cell r="B844" t="str">
            <v>포장공</v>
          </cell>
          <cell r="D844" t="str">
            <v>인</v>
          </cell>
          <cell r="E844">
            <v>63929</v>
          </cell>
          <cell r="G844">
            <v>63929</v>
          </cell>
          <cell r="I844">
            <v>61600</v>
          </cell>
          <cell r="K844">
            <v>37</v>
          </cell>
        </row>
        <row r="845">
          <cell r="A845" t="str">
            <v>포설</v>
          </cell>
          <cell r="B845" t="str">
            <v>포설공</v>
          </cell>
          <cell r="D845" t="str">
            <v>인</v>
          </cell>
          <cell r="E845">
            <v>55613</v>
          </cell>
          <cell r="G845">
            <v>55613</v>
          </cell>
          <cell r="I845">
            <v>53542</v>
          </cell>
          <cell r="K845">
            <v>38</v>
          </cell>
        </row>
        <row r="846">
          <cell r="A846" t="str">
            <v>궤도</v>
          </cell>
          <cell r="B846" t="str">
            <v>궤도공</v>
          </cell>
          <cell r="D846" t="str">
            <v>인</v>
          </cell>
          <cell r="E846">
            <v>58339</v>
          </cell>
          <cell r="G846">
            <v>58339</v>
          </cell>
          <cell r="I846">
            <v>53982</v>
          </cell>
          <cell r="K846">
            <v>39</v>
          </cell>
        </row>
        <row r="847">
          <cell r="A847" t="str">
            <v>철궤</v>
          </cell>
          <cell r="B847" t="str">
            <v>궤도공</v>
          </cell>
          <cell r="D847" t="str">
            <v>인</v>
          </cell>
          <cell r="E847">
            <v>58339</v>
          </cell>
          <cell r="G847">
            <v>58339</v>
          </cell>
          <cell r="I847">
            <v>53982</v>
          </cell>
          <cell r="K847">
            <v>39</v>
          </cell>
          <cell r="L847" t="str">
            <v>철도궤도공+궤도공=궤도공</v>
          </cell>
        </row>
        <row r="848">
          <cell r="A848" t="str">
            <v>용철</v>
          </cell>
          <cell r="B848" t="str">
            <v>용접공( 철도 )</v>
          </cell>
          <cell r="D848" t="str">
            <v>인</v>
          </cell>
          <cell r="E848">
            <v>58398</v>
          </cell>
          <cell r="G848">
            <v>58398</v>
          </cell>
          <cell r="I848">
            <v>61831</v>
          </cell>
          <cell r="K848">
            <v>40</v>
          </cell>
        </row>
        <row r="849">
          <cell r="A849" t="str">
            <v>잠수</v>
          </cell>
          <cell r="B849" t="str">
            <v>잠수부</v>
          </cell>
          <cell r="D849" t="str">
            <v>인</v>
          </cell>
          <cell r="E849">
            <v>85405</v>
          </cell>
          <cell r="G849">
            <v>85405</v>
          </cell>
          <cell r="I849">
            <v>90328</v>
          </cell>
          <cell r="K849">
            <v>41</v>
          </cell>
        </row>
        <row r="850">
          <cell r="A850" t="str">
            <v>보지</v>
          </cell>
          <cell r="B850" t="str">
            <v>보링공( 지질조사 )</v>
          </cell>
          <cell r="D850" t="str">
            <v>인</v>
          </cell>
          <cell r="E850">
            <v>48651</v>
          </cell>
          <cell r="G850">
            <v>48651</v>
          </cell>
          <cell r="I850">
            <v>50970</v>
          </cell>
          <cell r="K850">
            <v>42</v>
          </cell>
        </row>
        <row r="851">
          <cell r="A851" t="str">
            <v>우물</v>
          </cell>
          <cell r="B851" t="str">
            <v>보링공( 지질조사 )</v>
          </cell>
          <cell r="D851" t="str">
            <v>인</v>
          </cell>
          <cell r="E851">
            <v>48651</v>
          </cell>
          <cell r="G851">
            <v>48651</v>
          </cell>
          <cell r="I851">
            <v>50970</v>
          </cell>
          <cell r="K851">
            <v>42</v>
          </cell>
          <cell r="L851" t="str">
            <v>우물공+보링공=보링공</v>
          </cell>
        </row>
        <row r="852">
          <cell r="A852" t="str">
            <v>벌목</v>
          </cell>
          <cell r="B852" t="str">
            <v>벌목부</v>
          </cell>
          <cell r="D852" t="str">
            <v>인</v>
          </cell>
          <cell r="E852">
            <v>60289</v>
          </cell>
          <cell r="G852">
            <v>60289</v>
          </cell>
          <cell r="I852">
            <v>59480</v>
          </cell>
        </row>
        <row r="853">
          <cell r="A853" t="str">
            <v>조인</v>
          </cell>
          <cell r="B853" t="str">
            <v>조림인부</v>
          </cell>
          <cell r="D853" t="str">
            <v>인</v>
          </cell>
          <cell r="E853">
            <v>44577</v>
          </cell>
          <cell r="G853">
            <v>44577</v>
          </cell>
          <cell r="I853">
            <v>43582</v>
          </cell>
        </row>
        <row r="854">
          <cell r="A854" t="str">
            <v>플기</v>
          </cell>
          <cell r="B854" t="str">
            <v>플랜트 기계설치공</v>
          </cell>
          <cell r="D854" t="str">
            <v>인</v>
          </cell>
          <cell r="E854">
            <v>65612</v>
          </cell>
          <cell r="G854">
            <v>65612</v>
          </cell>
          <cell r="I854">
            <v>61529</v>
          </cell>
        </row>
        <row r="855">
          <cell r="A855" t="str">
            <v>플특</v>
          </cell>
          <cell r="B855" t="str">
            <v>플랜트 특수용접공</v>
          </cell>
          <cell r="D855" t="str">
            <v>인</v>
          </cell>
          <cell r="E855">
            <v>88272</v>
          </cell>
          <cell r="G855">
            <v>88272</v>
          </cell>
          <cell r="I855">
            <v>91094</v>
          </cell>
        </row>
        <row r="856">
          <cell r="A856" t="str">
            <v>플용</v>
          </cell>
          <cell r="B856" t="str">
            <v>플랜트 용접공</v>
          </cell>
          <cell r="D856" t="str">
            <v>인</v>
          </cell>
          <cell r="E856">
            <v>57021</v>
          </cell>
          <cell r="G856">
            <v>57021</v>
          </cell>
          <cell r="I856">
            <v>61564</v>
          </cell>
        </row>
        <row r="857">
          <cell r="A857" t="str">
            <v>플배</v>
          </cell>
          <cell r="B857" t="str">
            <v>플랜트 배관공</v>
          </cell>
          <cell r="D857" t="str">
            <v>인</v>
          </cell>
          <cell r="E857">
            <v>63995</v>
          </cell>
          <cell r="G857">
            <v>63995</v>
          </cell>
          <cell r="I857">
            <v>65803</v>
          </cell>
        </row>
        <row r="858">
          <cell r="A858" t="str">
            <v>플제</v>
          </cell>
          <cell r="B858" t="str">
            <v>플랜트 제관공</v>
          </cell>
          <cell r="D858" t="str">
            <v>인</v>
          </cell>
          <cell r="E858">
            <v>53914</v>
          </cell>
          <cell r="G858">
            <v>53914</v>
          </cell>
          <cell r="I858">
            <v>56205</v>
          </cell>
        </row>
        <row r="859">
          <cell r="A859" t="str">
            <v>시측</v>
          </cell>
          <cell r="B859" t="str">
            <v>시공측량사</v>
          </cell>
          <cell r="D859" t="str">
            <v>인</v>
          </cell>
          <cell r="E859">
            <v>50453</v>
          </cell>
          <cell r="G859">
            <v>50453</v>
          </cell>
          <cell r="I859">
            <v>50942</v>
          </cell>
        </row>
        <row r="860">
          <cell r="A860" t="str">
            <v>시조</v>
          </cell>
          <cell r="B860" t="str">
            <v>시공측량사 조수</v>
          </cell>
          <cell r="D860" t="str">
            <v>인</v>
          </cell>
          <cell r="E860">
            <v>34386</v>
          </cell>
          <cell r="G860">
            <v>34386</v>
          </cell>
          <cell r="I860">
            <v>36017</v>
          </cell>
        </row>
        <row r="861">
          <cell r="A861" t="str">
            <v>측부</v>
          </cell>
          <cell r="B861" t="str">
            <v>측부</v>
          </cell>
          <cell r="D861" t="str">
            <v>인</v>
          </cell>
          <cell r="E861">
            <v>29428</v>
          </cell>
          <cell r="G861">
            <v>29428</v>
          </cell>
          <cell r="I861">
            <v>29586</v>
          </cell>
        </row>
        <row r="862">
          <cell r="A862" t="str">
            <v>송전</v>
          </cell>
          <cell r="B862" t="str">
            <v>송전전공</v>
          </cell>
          <cell r="D862" t="str">
            <v>인</v>
          </cell>
          <cell r="E862">
            <v>217032</v>
          </cell>
          <cell r="G862">
            <v>217032</v>
          </cell>
          <cell r="I862">
            <v>205591</v>
          </cell>
        </row>
        <row r="863">
          <cell r="A863" t="str">
            <v>송활</v>
          </cell>
          <cell r="B863" t="str">
            <v>송전활선전공</v>
          </cell>
          <cell r="D863" t="str">
            <v>인</v>
          </cell>
          <cell r="E863">
            <v>238668</v>
          </cell>
          <cell r="G863">
            <v>238668</v>
          </cell>
          <cell r="I863">
            <v>238947</v>
          </cell>
        </row>
        <row r="864">
          <cell r="A864" t="str">
            <v>배전</v>
          </cell>
          <cell r="B864" t="str">
            <v>배전전공</v>
          </cell>
          <cell r="D864" t="str">
            <v>인</v>
          </cell>
          <cell r="E864">
            <v>182333</v>
          </cell>
          <cell r="G864">
            <v>182333</v>
          </cell>
          <cell r="I864">
            <v>183689</v>
          </cell>
        </row>
        <row r="865">
          <cell r="A865" t="str">
            <v>배활</v>
          </cell>
          <cell r="B865" t="str">
            <v>배전활선전공</v>
          </cell>
          <cell r="D865" t="str">
            <v>인</v>
          </cell>
          <cell r="E865">
            <v>189457</v>
          </cell>
          <cell r="G865">
            <v>189457</v>
          </cell>
          <cell r="I865">
            <v>189317</v>
          </cell>
        </row>
        <row r="866">
          <cell r="A866" t="str">
            <v>플전</v>
          </cell>
          <cell r="B866" t="str">
            <v>플랜트 전공</v>
          </cell>
          <cell r="D866" t="str">
            <v>인</v>
          </cell>
          <cell r="E866">
            <v>53292</v>
          </cell>
          <cell r="G866">
            <v>53292</v>
          </cell>
          <cell r="I866">
            <v>53300</v>
          </cell>
        </row>
        <row r="867">
          <cell r="A867" t="str">
            <v>내전</v>
          </cell>
          <cell r="B867" t="str">
            <v>내선전공</v>
          </cell>
          <cell r="D867" t="str">
            <v>인</v>
          </cell>
          <cell r="E867">
            <v>49296</v>
          </cell>
          <cell r="G867">
            <v>49296</v>
          </cell>
          <cell r="I867">
            <v>48079</v>
          </cell>
        </row>
        <row r="868">
          <cell r="A868" t="str">
            <v>특케</v>
          </cell>
          <cell r="B868" t="str">
            <v>특고압 케이블전공</v>
          </cell>
          <cell r="D868" t="str">
            <v>인</v>
          </cell>
          <cell r="E868">
            <v>111738</v>
          </cell>
          <cell r="G868">
            <v>111738</v>
          </cell>
          <cell r="I868">
            <v>103937</v>
          </cell>
        </row>
        <row r="869">
          <cell r="A869" t="str">
            <v>고케</v>
          </cell>
          <cell r="B869" t="str">
            <v>고압케이블전공</v>
          </cell>
          <cell r="D869" t="str">
            <v>인</v>
          </cell>
          <cell r="E869">
            <v>70455</v>
          </cell>
          <cell r="G869">
            <v>70455</v>
          </cell>
          <cell r="I869">
            <v>67955</v>
          </cell>
        </row>
        <row r="870">
          <cell r="A870" t="str">
            <v>저케</v>
          </cell>
          <cell r="B870" t="str">
            <v>저압케이블전공</v>
          </cell>
          <cell r="D870" t="str">
            <v>인</v>
          </cell>
          <cell r="E870">
            <v>62694</v>
          </cell>
          <cell r="G870">
            <v>62694</v>
          </cell>
          <cell r="I870">
            <v>60999</v>
          </cell>
        </row>
        <row r="871">
          <cell r="A871" t="str">
            <v>철신</v>
          </cell>
          <cell r="B871" t="str">
            <v>철도신호공</v>
          </cell>
          <cell r="D871" t="str">
            <v>인</v>
          </cell>
          <cell r="E871">
            <v>86699</v>
          </cell>
          <cell r="G871">
            <v>86699</v>
          </cell>
          <cell r="I871">
            <v>81310</v>
          </cell>
        </row>
        <row r="872">
          <cell r="A872" t="str">
            <v>계장</v>
          </cell>
          <cell r="B872" t="str">
            <v>계장공</v>
          </cell>
          <cell r="D872" t="str">
            <v>인</v>
          </cell>
          <cell r="E872">
            <v>56174</v>
          </cell>
          <cell r="G872">
            <v>56174</v>
          </cell>
          <cell r="I872">
            <v>57774</v>
          </cell>
        </row>
        <row r="873">
          <cell r="A873" t="str">
            <v>통외</v>
          </cell>
          <cell r="B873" t="str">
            <v>통신외선공</v>
          </cell>
          <cell r="D873" t="str">
            <v>인</v>
          </cell>
          <cell r="E873">
            <v>80630</v>
          </cell>
          <cell r="G873">
            <v>80630</v>
          </cell>
          <cell r="I873">
            <v>78603</v>
          </cell>
        </row>
        <row r="874">
          <cell r="A874" t="str">
            <v>통설</v>
          </cell>
          <cell r="B874" t="str">
            <v>통신설비공</v>
          </cell>
          <cell r="D874" t="str">
            <v>인</v>
          </cell>
          <cell r="E874">
            <v>68225</v>
          </cell>
          <cell r="G874">
            <v>68225</v>
          </cell>
          <cell r="I874">
            <v>67740</v>
          </cell>
        </row>
        <row r="875">
          <cell r="A875" t="str">
            <v>통내</v>
          </cell>
          <cell r="B875" t="str">
            <v>통신내선공</v>
          </cell>
          <cell r="D875" t="str">
            <v>인</v>
          </cell>
          <cell r="E875">
            <v>56623</v>
          </cell>
          <cell r="G875">
            <v>56623</v>
          </cell>
          <cell r="I875">
            <v>61107</v>
          </cell>
        </row>
        <row r="876">
          <cell r="A876" t="str">
            <v>통케</v>
          </cell>
          <cell r="B876" t="str">
            <v>통신케이블공</v>
          </cell>
          <cell r="D876" t="str">
            <v>인</v>
          </cell>
          <cell r="E876">
            <v>83279</v>
          </cell>
          <cell r="G876">
            <v>83279</v>
          </cell>
          <cell r="I876">
            <v>81640</v>
          </cell>
        </row>
        <row r="877">
          <cell r="A877" t="str">
            <v>무안</v>
          </cell>
          <cell r="B877" t="str">
            <v>무선안테나공</v>
          </cell>
          <cell r="D877" t="str">
            <v>인</v>
          </cell>
          <cell r="E877">
            <v>96205</v>
          </cell>
          <cell r="G877">
            <v>96205</v>
          </cell>
          <cell r="I877">
            <v>94904</v>
          </cell>
        </row>
        <row r="878">
          <cell r="A878" t="str">
            <v>작반</v>
          </cell>
          <cell r="B878" t="str">
            <v>작업반장</v>
          </cell>
          <cell r="D878" t="str">
            <v>인</v>
          </cell>
          <cell r="E878">
            <v>57379</v>
          </cell>
          <cell r="G878">
            <v>57379</v>
          </cell>
          <cell r="I878">
            <v>55210</v>
          </cell>
        </row>
        <row r="879">
          <cell r="A879" t="str">
            <v>수작반</v>
          </cell>
          <cell r="B879" t="str">
            <v>작업반장</v>
          </cell>
          <cell r="D879" t="str">
            <v>인</v>
          </cell>
          <cell r="E879">
            <v>57379</v>
          </cell>
          <cell r="G879">
            <v>57379</v>
          </cell>
          <cell r="I879">
            <v>55210</v>
          </cell>
          <cell r="L879" t="str">
            <v>수작업반장+작업반장=작업반장</v>
          </cell>
        </row>
        <row r="880">
          <cell r="A880" t="str">
            <v>목도</v>
          </cell>
          <cell r="B880" t="str">
            <v>목도</v>
          </cell>
          <cell r="D880" t="str">
            <v>인</v>
          </cell>
          <cell r="E880">
            <v>61182</v>
          </cell>
          <cell r="G880">
            <v>61182</v>
          </cell>
          <cell r="I880">
            <v>61735</v>
          </cell>
        </row>
        <row r="881">
          <cell r="A881" t="str">
            <v>조력</v>
          </cell>
          <cell r="B881" t="str">
            <v>조력공</v>
          </cell>
          <cell r="D881" t="str">
            <v>인</v>
          </cell>
          <cell r="E881">
            <v>39572</v>
          </cell>
          <cell r="G881">
            <v>39572</v>
          </cell>
          <cell r="I881">
            <v>39745</v>
          </cell>
        </row>
        <row r="882">
          <cell r="A882" t="str">
            <v>검조</v>
          </cell>
          <cell r="B882" t="str">
            <v>보통인부</v>
          </cell>
          <cell r="D882" t="str">
            <v>인</v>
          </cell>
          <cell r="E882">
            <v>34360</v>
          </cell>
          <cell r="G882">
            <v>34360</v>
          </cell>
          <cell r="I882">
            <v>33323</v>
          </cell>
          <cell r="K882">
            <v>0</v>
          </cell>
          <cell r="L882" t="str">
            <v>검조부+양생공+보통인부=보통인부</v>
          </cell>
        </row>
        <row r="883">
          <cell r="A883" t="str">
            <v>양생</v>
          </cell>
          <cell r="B883" t="str">
            <v>보통인부</v>
          </cell>
          <cell r="D883" t="str">
            <v>인</v>
          </cell>
          <cell r="E883">
            <v>34360</v>
          </cell>
          <cell r="G883">
            <v>34360</v>
          </cell>
          <cell r="I883">
            <v>33323</v>
          </cell>
          <cell r="K883">
            <v>0</v>
          </cell>
          <cell r="L883" t="str">
            <v>검조부+양생공+보통인부=보통인부</v>
          </cell>
        </row>
        <row r="884">
          <cell r="A884" t="str">
            <v>건기운</v>
          </cell>
          <cell r="B884" t="str">
            <v>건설기계운전사(기사)</v>
          </cell>
          <cell r="D884" t="str">
            <v>인</v>
          </cell>
          <cell r="E884">
            <v>56517</v>
          </cell>
          <cell r="G884">
            <v>56517</v>
          </cell>
          <cell r="I884">
            <v>55024</v>
          </cell>
          <cell r="K884">
            <v>75</v>
          </cell>
        </row>
        <row r="885">
          <cell r="A885" t="str">
            <v>건기장</v>
          </cell>
          <cell r="B885" t="str">
            <v>건설기계조장</v>
          </cell>
          <cell r="D885" t="str">
            <v>인</v>
          </cell>
          <cell r="E885">
            <v>63589</v>
          </cell>
          <cell r="G885">
            <v>63589</v>
          </cell>
          <cell r="I885">
            <v>61773</v>
          </cell>
          <cell r="K885">
            <v>76</v>
          </cell>
        </row>
        <row r="886">
          <cell r="A886" t="str">
            <v>운운</v>
          </cell>
          <cell r="B886" t="str">
            <v>운전사( 운반차 )</v>
          </cell>
          <cell r="D886" t="str">
            <v>인</v>
          </cell>
          <cell r="E886">
            <v>53633</v>
          </cell>
          <cell r="G886">
            <v>53633</v>
          </cell>
          <cell r="I886">
            <v>51326</v>
          </cell>
          <cell r="K886">
            <v>77</v>
          </cell>
        </row>
        <row r="887">
          <cell r="A887" t="str">
            <v>운기</v>
          </cell>
          <cell r="B887" t="str">
            <v>운전사( 기계 )</v>
          </cell>
          <cell r="D887" t="str">
            <v>인</v>
          </cell>
          <cell r="E887">
            <v>47492</v>
          </cell>
          <cell r="G887">
            <v>47492</v>
          </cell>
          <cell r="I887">
            <v>47548</v>
          </cell>
          <cell r="K887">
            <v>78</v>
          </cell>
        </row>
        <row r="888">
          <cell r="A888" t="str">
            <v>건기조</v>
          </cell>
          <cell r="B888" t="str">
            <v>건설기계운전조수</v>
          </cell>
          <cell r="D888" t="str">
            <v>인</v>
          </cell>
          <cell r="E888">
            <v>42524</v>
          </cell>
          <cell r="G888">
            <v>42524</v>
          </cell>
          <cell r="I888">
            <v>40627</v>
          </cell>
          <cell r="K888">
            <v>79</v>
          </cell>
        </row>
        <row r="889">
          <cell r="A889" t="str">
            <v>고선</v>
          </cell>
          <cell r="B889" t="str">
            <v>고급선원</v>
          </cell>
          <cell r="D889" t="str">
            <v>인</v>
          </cell>
          <cell r="E889">
            <v>64343</v>
          </cell>
          <cell r="G889">
            <v>64343</v>
          </cell>
          <cell r="I889">
            <v>67061</v>
          </cell>
          <cell r="K889">
            <v>80</v>
          </cell>
        </row>
        <row r="890">
          <cell r="A890" t="str">
            <v>보선</v>
          </cell>
          <cell r="B890" t="str">
            <v>보통선원</v>
          </cell>
          <cell r="D890" t="str">
            <v>인</v>
          </cell>
          <cell r="E890">
            <v>49156</v>
          </cell>
          <cell r="G890">
            <v>49156</v>
          </cell>
          <cell r="I890">
            <v>52777</v>
          </cell>
          <cell r="K890">
            <v>81</v>
          </cell>
        </row>
        <row r="891">
          <cell r="A891" t="str">
            <v>선부</v>
          </cell>
          <cell r="B891" t="str">
            <v>선부</v>
          </cell>
          <cell r="D891" t="str">
            <v>인</v>
          </cell>
          <cell r="E891">
            <v>38787</v>
          </cell>
          <cell r="G891">
            <v>38787</v>
          </cell>
          <cell r="I891">
            <v>41914</v>
          </cell>
          <cell r="K891">
            <v>82</v>
          </cell>
        </row>
        <row r="892">
          <cell r="A892" t="str">
            <v>준선</v>
          </cell>
          <cell r="B892" t="str">
            <v>준설선 선장</v>
          </cell>
          <cell r="D892" t="str">
            <v>인</v>
          </cell>
          <cell r="E892">
            <v>79639</v>
          </cell>
          <cell r="G892">
            <v>79639</v>
          </cell>
          <cell r="I892">
            <v>83294</v>
          </cell>
          <cell r="K892">
            <v>83</v>
          </cell>
        </row>
        <row r="893">
          <cell r="A893" t="str">
            <v>준장</v>
          </cell>
          <cell r="B893" t="str">
            <v>준설선기관 장</v>
          </cell>
          <cell r="D893" t="str">
            <v>인</v>
          </cell>
          <cell r="E893">
            <v>78016</v>
          </cell>
          <cell r="G893">
            <v>78016</v>
          </cell>
          <cell r="I893">
            <v>72765</v>
          </cell>
          <cell r="K893">
            <v>84</v>
          </cell>
        </row>
        <row r="894">
          <cell r="A894" t="str">
            <v>준기</v>
          </cell>
          <cell r="B894" t="str">
            <v>준설선 기관사</v>
          </cell>
          <cell r="D894" t="str">
            <v>인</v>
          </cell>
          <cell r="E894">
            <v>64781</v>
          </cell>
          <cell r="G894">
            <v>64781</v>
          </cell>
          <cell r="I894">
            <v>62094</v>
          </cell>
          <cell r="K894">
            <v>85</v>
          </cell>
        </row>
        <row r="895">
          <cell r="A895" t="str">
            <v>준운</v>
          </cell>
          <cell r="B895" t="str">
            <v>준설선 운전사</v>
          </cell>
          <cell r="D895" t="str">
            <v>인</v>
          </cell>
          <cell r="E895">
            <v>61555</v>
          </cell>
          <cell r="G895">
            <v>61555</v>
          </cell>
          <cell r="I895">
            <v>63045</v>
          </cell>
          <cell r="K895">
            <v>86</v>
          </cell>
        </row>
        <row r="896">
          <cell r="A896" t="str">
            <v>준전</v>
          </cell>
          <cell r="B896" t="str">
            <v>준설선 전기사</v>
          </cell>
          <cell r="D896" t="str">
            <v>인</v>
          </cell>
          <cell r="E896">
            <v>58341</v>
          </cell>
          <cell r="G896">
            <v>58341</v>
          </cell>
          <cell r="I896">
            <v>62792</v>
          </cell>
          <cell r="K896">
            <v>87</v>
          </cell>
        </row>
        <row r="897">
          <cell r="A897" t="str">
            <v>기설</v>
          </cell>
          <cell r="B897" t="str">
            <v>기계설치공</v>
          </cell>
          <cell r="D897" t="str">
            <v>인</v>
          </cell>
          <cell r="E897">
            <v>52839</v>
          </cell>
          <cell r="G897">
            <v>52839</v>
          </cell>
          <cell r="I897">
            <v>52976</v>
          </cell>
          <cell r="K897">
            <v>88</v>
          </cell>
        </row>
        <row r="898">
          <cell r="A898" t="str">
            <v>기계</v>
          </cell>
          <cell r="B898" t="str">
            <v>기계공</v>
          </cell>
          <cell r="D898" t="str">
            <v>인</v>
          </cell>
          <cell r="E898">
            <v>46967</v>
          </cell>
          <cell r="G898">
            <v>46967</v>
          </cell>
          <cell r="I898">
            <v>51297</v>
          </cell>
          <cell r="K898">
            <v>89</v>
          </cell>
        </row>
        <row r="899">
          <cell r="A899" t="str">
            <v>현사</v>
          </cell>
          <cell r="B899" t="str">
            <v>현도사-</v>
          </cell>
          <cell r="D899" t="str">
            <v>인</v>
          </cell>
          <cell r="E899">
            <v>60150</v>
          </cell>
          <cell r="G899">
            <v>60150</v>
          </cell>
          <cell r="I899">
            <v>60150</v>
          </cell>
          <cell r="K899">
            <v>90</v>
          </cell>
        </row>
        <row r="900">
          <cell r="A900" t="str">
            <v>제도</v>
          </cell>
          <cell r="B900" t="str">
            <v>제도사</v>
          </cell>
          <cell r="D900" t="str">
            <v>인</v>
          </cell>
          <cell r="E900">
            <v>49792</v>
          </cell>
          <cell r="G900">
            <v>49792</v>
          </cell>
          <cell r="I900">
            <v>45300</v>
          </cell>
          <cell r="K900">
            <v>91</v>
          </cell>
        </row>
        <row r="901">
          <cell r="A901" t="str">
            <v>시1</v>
          </cell>
          <cell r="B901" t="str">
            <v>시험사 1급</v>
          </cell>
          <cell r="D901" t="str">
            <v>인</v>
          </cell>
          <cell r="E901">
            <v>54542</v>
          </cell>
          <cell r="G901">
            <v>54542</v>
          </cell>
          <cell r="I901">
            <v>50020</v>
          </cell>
          <cell r="K901">
            <v>92</v>
          </cell>
        </row>
        <row r="902">
          <cell r="A902" t="str">
            <v>시2</v>
          </cell>
          <cell r="B902" t="str">
            <v>시험사 2급</v>
          </cell>
          <cell r="D902" t="str">
            <v>인</v>
          </cell>
          <cell r="E902">
            <v>42241</v>
          </cell>
          <cell r="G902">
            <v>42241</v>
          </cell>
          <cell r="I902">
            <v>43974</v>
          </cell>
          <cell r="K902">
            <v>93</v>
          </cell>
        </row>
        <row r="903">
          <cell r="A903" t="str">
            <v>시보</v>
          </cell>
          <cell r="B903" t="str">
            <v>시험보조수</v>
          </cell>
          <cell r="D903" t="str">
            <v>인</v>
          </cell>
          <cell r="E903">
            <v>31443</v>
          </cell>
          <cell r="G903">
            <v>31443</v>
          </cell>
          <cell r="I903">
            <v>29340</v>
          </cell>
          <cell r="K903">
            <v>94</v>
          </cell>
        </row>
        <row r="904">
          <cell r="A904" t="str">
            <v>유리</v>
          </cell>
          <cell r="B904" t="str">
            <v>유리공</v>
          </cell>
          <cell r="D904" t="str">
            <v>인</v>
          </cell>
          <cell r="E904">
            <v>56548</v>
          </cell>
          <cell r="G904">
            <v>56548</v>
          </cell>
          <cell r="I904">
            <v>57521</v>
          </cell>
          <cell r="K904">
            <v>95</v>
          </cell>
        </row>
        <row r="905">
          <cell r="A905" t="str">
            <v>함석</v>
          </cell>
          <cell r="B905" t="str">
            <v>함석공</v>
          </cell>
          <cell r="D905" t="str">
            <v>인</v>
          </cell>
          <cell r="E905">
            <v>60537</v>
          </cell>
          <cell r="G905">
            <v>60537</v>
          </cell>
          <cell r="I905">
            <v>58194</v>
          </cell>
          <cell r="K905">
            <v>96</v>
          </cell>
        </row>
        <row r="906">
          <cell r="A906" t="str">
            <v>용일</v>
          </cell>
          <cell r="B906" t="str">
            <v>용접공( 일반 )</v>
          </cell>
          <cell r="D906" t="str">
            <v>인</v>
          </cell>
          <cell r="E906">
            <v>59048</v>
          </cell>
          <cell r="G906">
            <v>59048</v>
          </cell>
          <cell r="I906">
            <v>59532</v>
          </cell>
          <cell r="K906">
            <v>97</v>
          </cell>
        </row>
        <row r="907">
          <cell r="A907" t="str">
            <v>닥트</v>
          </cell>
          <cell r="B907" t="str">
            <v>닥트공</v>
          </cell>
          <cell r="D907" t="str">
            <v>인</v>
          </cell>
          <cell r="E907">
            <v>47860</v>
          </cell>
          <cell r="G907">
            <v>47860</v>
          </cell>
          <cell r="I907">
            <v>48376</v>
          </cell>
          <cell r="K907">
            <v>98</v>
          </cell>
        </row>
        <row r="908">
          <cell r="A908" t="str">
            <v>제축</v>
          </cell>
          <cell r="B908" t="str">
            <v>제철축로공</v>
          </cell>
          <cell r="D908" t="str">
            <v>인</v>
          </cell>
          <cell r="E908">
            <v>92241</v>
          </cell>
          <cell r="G908">
            <v>92241</v>
          </cell>
          <cell r="I908">
            <v>91162</v>
          </cell>
          <cell r="K908">
            <v>100</v>
          </cell>
        </row>
        <row r="909">
          <cell r="A909" t="str">
            <v>지기1</v>
          </cell>
          <cell r="B909" t="str">
            <v>지적기사1급</v>
          </cell>
          <cell r="D909" t="str">
            <v>인</v>
          </cell>
          <cell r="E909">
            <v>88613</v>
          </cell>
          <cell r="G909">
            <v>88613</v>
          </cell>
          <cell r="I909">
            <v>88602</v>
          </cell>
          <cell r="K909">
            <v>101</v>
          </cell>
        </row>
        <row r="910">
          <cell r="A910" t="str">
            <v>지기2</v>
          </cell>
          <cell r="B910" t="str">
            <v>지적기사2급</v>
          </cell>
          <cell r="D910" t="str">
            <v>인</v>
          </cell>
          <cell r="E910">
            <v>74075</v>
          </cell>
          <cell r="G910">
            <v>74075</v>
          </cell>
          <cell r="I910">
            <v>72461</v>
          </cell>
          <cell r="K910">
            <v>102</v>
          </cell>
        </row>
        <row r="911">
          <cell r="A911" t="str">
            <v>지기능1</v>
          </cell>
          <cell r="B911" t="str">
            <v>지적기능사1급</v>
          </cell>
          <cell r="D911" t="str">
            <v>인</v>
          </cell>
          <cell r="E911">
            <v>52771</v>
          </cell>
          <cell r="G911">
            <v>52771</v>
          </cell>
          <cell r="I911">
            <v>49865</v>
          </cell>
          <cell r="K911">
            <v>103</v>
          </cell>
        </row>
        <row r="912">
          <cell r="A912" t="str">
            <v>지기능2</v>
          </cell>
          <cell r="B912" t="str">
            <v>지적기능사2급</v>
          </cell>
          <cell r="C912">
            <v>155</v>
          </cell>
          <cell r="D912" t="str">
            <v>인</v>
          </cell>
          <cell r="E912">
            <v>37466</v>
          </cell>
          <cell r="G912">
            <v>37466</v>
          </cell>
          <cell r="I912">
            <v>33860</v>
          </cell>
          <cell r="K912">
            <v>104</v>
          </cell>
        </row>
        <row r="913">
          <cell r="A913" t="str">
            <v>광전</v>
          </cell>
          <cell r="B913" t="str">
            <v>광·전자통신부문</v>
          </cell>
          <cell r="D913" t="str">
            <v>인</v>
          </cell>
          <cell r="E913">
            <v>0</v>
          </cell>
          <cell r="K913">
            <v>104</v>
          </cell>
        </row>
        <row r="914">
          <cell r="A914" t="str">
            <v>H설</v>
          </cell>
          <cell r="B914" t="str">
            <v>H/W 설치기사</v>
          </cell>
          <cell r="D914" t="str">
            <v>인</v>
          </cell>
          <cell r="E914">
            <v>83518</v>
          </cell>
          <cell r="G914">
            <v>83518</v>
          </cell>
          <cell r="I914">
            <v>83505</v>
          </cell>
          <cell r="K914">
            <v>105</v>
          </cell>
        </row>
        <row r="915">
          <cell r="A915" t="str">
            <v>H시</v>
          </cell>
          <cell r="B915" t="str">
            <v>H/W 시험기사</v>
          </cell>
          <cell r="D915" t="str">
            <v>인</v>
          </cell>
          <cell r="E915">
            <v>85899</v>
          </cell>
          <cell r="G915">
            <v>85899</v>
          </cell>
          <cell r="I915">
            <v>85559</v>
          </cell>
          <cell r="K915">
            <v>106</v>
          </cell>
        </row>
        <row r="916">
          <cell r="A916" t="str">
            <v>S시</v>
          </cell>
          <cell r="B916" t="str">
            <v>S/W 시험기사</v>
          </cell>
          <cell r="D916" t="str">
            <v>인</v>
          </cell>
          <cell r="E916">
            <v>87283</v>
          </cell>
          <cell r="G916">
            <v>87283</v>
          </cell>
          <cell r="I916">
            <v>86920</v>
          </cell>
          <cell r="K916">
            <v>107</v>
          </cell>
        </row>
        <row r="917">
          <cell r="A917" t="str">
            <v>CU</v>
          </cell>
          <cell r="B917" t="str">
            <v>CPU시험기사</v>
          </cell>
          <cell r="D917" t="str">
            <v>인</v>
          </cell>
          <cell r="E917">
            <v>82349</v>
          </cell>
          <cell r="G917">
            <v>82349</v>
          </cell>
          <cell r="I917">
            <v>81914</v>
          </cell>
          <cell r="K917">
            <v>108</v>
          </cell>
        </row>
        <row r="918">
          <cell r="A918" t="str">
            <v>광신</v>
          </cell>
          <cell r="B918" t="str">
            <v>광통신기사</v>
          </cell>
          <cell r="D918" t="str">
            <v>인</v>
          </cell>
          <cell r="E918">
            <v>109868</v>
          </cell>
          <cell r="G918">
            <v>109868</v>
          </cell>
          <cell r="I918">
            <v>109748</v>
          </cell>
          <cell r="K918">
            <v>109</v>
          </cell>
        </row>
        <row r="919">
          <cell r="A919" t="str">
            <v>광이</v>
          </cell>
          <cell r="B919" t="str">
            <v>광케이블기사</v>
          </cell>
          <cell r="D919" t="str">
            <v>인</v>
          </cell>
          <cell r="E919">
            <v>93734</v>
          </cell>
          <cell r="G919">
            <v>93734</v>
          </cell>
          <cell r="I919">
            <v>94054</v>
          </cell>
          <cell r="K919">
            <v>110</v>
          </cell>
        </row>
        <row r="920">
          <cell r="A920" t="str">
            <v>문재</v>
          </cell>
          <cell r="B920" t="str">
            <v>문화재직종</v>
          </cell>
          <cell r="D920" t="str">
            <v>인</v>
          </cell>
          <cell r="E920">
            <v>0</v>
          </cell>
          <cell r="K920">
            <v>110</v>
          </cell>
        </row>
        <row r="921">
          <cell r="A921" t="str">
            <v>도편</v>
          </cell>
          <cell r="B921" t="str">
            <v>도편수</v>
          </cell>
          <cell r="D921" t="str">
            <v>인</v>
          </cell>
          <cell r="E921">
            <v>138573</v>
          </cell>
          <cell r="G921">
            <v>138573</v>
          </cell>
          <cell r="I921">
            <v>128797</v>
          </cell>
          <cell r="K921">
            <v>111</v>
          </cell>
        </row>
        <row r="922">
          <cell r="A922" t="str">
            <v>목각</v>
          </cell>
          <cell r="B922" t="str">
            <v>목조각공</v>
          </cell>
          <cell r="D922" t="str">
            <v>인</v>
          </cell>
          <cell r="E922">
            <v>100732</v>
          </cell>
          <cell r="G922">
            <v>100732</v>
          </cell>
          <cell r="I922">
            <v>109000</v>
          </cell>
          <cell r="K922">
            <v>112</v>
          </cell>
        </row>
        <row r="923">
          <cell r="A923" t="str">
            <v>한목</v>
          </cell>
          <cell r="B923" t="str">
            <v>한식목공</v>
          </cell>
          <cell r="D923" t="str">
            <v>인</v>
          </cell>
          <cell r="E923">
            <v>100201</v>
          </cell>
          <cell r="G923">
            <v>100201</v>
          </cell>
          <cell r="I923">
            <v>91741</v>
          </cell>
          <cell r="K923">
            <v>113</v>
          </cell>
        </row>
        <row r="924">
          <cell r="A924" t="str">
            <v>한목조</v>
          </cell>
          <cell r="B924" t="str">
            <v>한식목공조공</v>
          </cell>
          <cell r="D924" t="str">
            <v>인</v>
          </cell>
          <cell r="E924">
            <v>70045</v>
          </cell>
          <cell r="G924">
            <v>70045</v>
          </cell>
          <cell r="I924">
            <v>66383</v>
          </cell>
          <cell r="K924">
            <v>114</v>
          </cell>
        </row>
        <row r="925">
          <cell r="A925" t="str">
            <v>드이</v>
          </cell>
          <cell r="B925" t="str">
            <v>드잡이공</v>
          </cell>
          <cell r="D925" t="str">
            <v>인</v>
          </cell>
          <cell r="E925">
            <v>104584</v>
          </cell>
          <cell r="G925">
            <v>104584</v>
          </cell>
          <cell r="I925">
            <v>100093</v>
          </cell>
          <cell r="K925">
            <v>115</v>
          </cell>
        </row>
        <row r="926">
          <cell r="A926" t="str">
            <v>한와</v>
          </cell>
          <cell r="B926" t="str">
            <v>한식와공</v>
          </cell>
          <cell r="D926" t="str">
            <v>인</v>
          </cell>
          <cell r="E926">
            <v>146203</v>
          </cell>
          <cell r="G926">
            <v>146203</v>
          </cell>
          <cell r="I926">
            <v>134380</v>
          </cell>
          <cell r="K926">
            <v>116</v>
          </cell>
        </row>
        <row r="927">
          <cell r="A927" t="str">
            <v>한와조</v>
          </cell>
          <cell r="B927" t="str">
            <v>한식와공조공</v>
          </cell>
          <cell r="D927" t="str">
            <v>인</v>
          </cell>
          <cell r="E927">
            <v>96400</v>
          </cell>
          <cell r="G927">
            <v>96400</v>
          </cell>
          <cell r="I927">
            <v>90152</v>
          </cell>
          <cell r="K927">
            <v>117</v>
          </cell>
        </row>
        <row r="928">
          <cell r="A928" t="str">
            <v>석각</v>
          </cell>
          <cell r="B928" t="str">
            <v>석조각공</v>
          </cell>
          <cell r="D928" t="str">
            <v>인</v>
          </cell>
          <cell r="E928">
            <v>106541</v>
          </cell>
          <cell r="G928">
            <v>106541</v>
          </cell>
          <cell r="I928">
            <v>102500</v>
          </cell>
          <cell r="K928">
            <v>118</v>
          </cell>
        </row>
        <row r="929">
          <cell r="A929" t="str">
            <v>특화</v>
          </cell>
          <cell r="B929" t="str">
            <v>특수화공</v>
          </cell>
          <cell r="D929" t="str">
            <v>인</v>
          </cell>
          <cell r="E929">
            <v>125780</v>
          </cell>
          <cell r="G929">
            <v>125780</v>
          </cell>
          <cell r="I929">
            <v>125780</v>
          </cell>
          <cell r="K929">
            <v>119</v>
          </cell>
        </row>
        <row r="930">
          <cell r="A930" t="str">
            <v>화공</v>
          </cell>
          <cell r="B930" t="str">
            <v>화공</v>
          </cell>
          <cell r="D930" t="str">
            <v>인</v>
          </cell>
          <cell r="E930">
            <v>93768</v>
          </cell>
          <cell r="G930">
            <v>93768</v>
          </cell>
          <cell r="I930">
            <v>91429</v>
          </cell>
          <cell r="K930">
            <v>120</v>
          </cell>
        </row>
        <row r="931">
          <cell r="A931" t="str">
            <v>한미</v>
          </cell>
          <cell r="B931" t="str">
            <v>한식미장공</v>
          </cell>
          <cell r="D931" t="str">
            <v>인</v>
          </cell>
          <cell r="E931">
            <v>84709</v>
          </cell>
          <cell r="G931">
            <v>84709</v>
          </cell>
          <cell r="I931">
            <v>87343</v>
          </cell>
          <cell r="K931">
            <v>121</v>
          </cell>
        </row>
        <row r="932">
          <cell r="B932" t="str">
            <v>원자력부문</v>
          </cell>
          <cell r="K932">
            <v>121</v>
          </cell>
        </row>
        <row r="933">
          <cell r="A933" t="str">
            <v>원배</v>
          </cell>
          <cell r="B933" t="str">
            <v>원자력 배관공</v>
          </cell>
          <cell r="D933" t="str">
            <v>인</v>
          </cell>
          <cell r="E933">
            <v>91915</v>
          </cell>
          <cell r="G933">
            <v>91915</v>
          </cell>
          <cell r="I933">
            <v>93015</v>
          </cell>
          <cell r="K933">
            <v>122</v>
          </cell>
        </row>
        <row r="934">
          <cell r="A934" t="str">
            <v>원용</v>
          </cell>
          <cell r="B934" t="str">
            <v>원자력 용접공</v>
          </cell>
          <cell r="D934" t="str">
            <v>인</v>
          </cell>
          <cell r="E934">
            <v>83851</v>
          </cell>
          <cell r="G934">
            <v>83851</v>
          </cell>
          <cell r="I934">
            <v>94229</v>
          </cell>
          <cell r="K934">
            <v>123</v>
          </cell>
        </row>
        <row r="935">
          <cell r="A935" t="str">
            <v>원설</v>
          </cell>
          <cell r="B935" t="str">
            <v>원자력기계 설치공</v>
          </cell>
          <cell r="D935" t="str">
            <v>인</v>
          </cell>
          <cell r="E935">
            <v>79232</v>
          </cell>
          <cell r="G935">
            <v>79232</v>
          </cell>
          <cell r="I935">
            <v>83837</v>
          </cell>
          <cell r="K935">
            <v>124</v>
          </cell>
        </row>
        <row r="936">
          <cell r="A936" t="str">
            <v>원덕</v>
          </cell>
          <cell r="B936" t="str">
            <v>원자력 덕트공</v>
          </cell>
          <cell r="D936" t="str">
            <v>인</v>
          </cell>
          <cell r="E936">
            <v>81702</v>
          </cell>
          <cell r="G936">
            <v>81702</v>
          </cell>
          <cell r="I936">
            <v>84402</v>
          </cell>
          <cell r="K936">
            <v>125</v>
          </cell>
        </row>
        <row r="937">
          <cell r="A937" t="str">
            <v>원제</v>
          </cell>
          <cell r="B937" t="str">
            <v>원자력 제관공</v>
          </cell>
          <cell r="D937" t="str">
            <v>인</v>
          </cell>
          <cell r="E937">
            <v>81702</v>
          </cell>
          <cell r="G937">
            <v>81702</v>
          </cell>
          <cell r="I937">
            <v>80957</v>
          </cell>
          <cell r="K937">
            <v>126</v>
          </cell>
        </row>
        <row r="938">
          <cell r="A938" t="str">
            <v>원케</v>
          </cell>
          <cell r="B938" t="str">
            <v>원자력 케이블전공</v>
          </cell>
          <cell r="D938" t="str">
            <v>인</v>
          </cell>
          <cell r="E938">
            <v>76596</v>
          </cell>
          <cell r="G938">
            <v>76596</v>
          </cell>
          <cell r="I938">
            <v>68504</v>
          </cell>
          <cell r="K938">
            <v>127</v>
          </cell>
        </row>
        <row r="939">
          <cell r="A939" t="str">
            <v>원계</v>
          </cell>
          <cell r="B939" t="str">
            <v>원자력 계장공</v>
          </cell>
          <cell r="D939" t="str">
            <v>인</v>
          </cell>
          <cell r="E939">
            <v>67250</v>
          </cell>
          <cell r="G939">
            <v>67250</v>
          </cell>
          <cell r="I939">
            <v>68430</v>
          </cell>
          <cell r="K939">
            <v>128</v>
          </cell>
        </row>
        <row r="940">
          <cell r="A940" t="str">
            <v>원기</v>
          </cell>
          <cell r="B940" t="str">
            <v>원자력 기술자</v>
          </cell>
          <cell r="D940" t="str">
            <v>인</v>
          </cell>
          <cell r="E940">
            <v>73226</v>
          </cell>
          <cell r="G940">
            <v>73226</v>
          </cell>
          <cell r="I940">
            <v>69637</v>
          </cell>
          <cell r="K940">
            <v>129</v>
          </cell>
        </row>
        <row r="941">
          <cell r="A941" t="str">
            <v>중원</v>
          </cell>
          <cell r="B941" t="str">
            <v>중급원자력기술자</v>
          </cell>
          <cell r="D941" t="str">
            <v>인</v>
          </cell>
          <cell r="E941">
            <v>82845</v>
          </cell>
          <cell r="G941">
            <v>82845</v>
          </cell>
          <cell r="I941">
            <v>85859</v>
          </cell>
          <cell r="K941">
            <v>130</v>
          </cell>
        </row>
        <row r="942">
          <cell r="A942" t="str">
            <v>상원</v>
          </cell>
          <cell r="B942" t="str">
            <v>상급원자력기술자</v>
          </cell>
          <cell r="D942" t="str">
            <v>인</v>
          </cell>
          <cell r="E942">
            <v>92071</v>
          </cell>
          <cell r="G942">
            <v>92071</v>
          </cell>
          <cell r="I942">
            <v>98319</v>
          </cell>
          <cell r="K942">
            <v>131</v>
          </cell>
        </row>
        <row r="943">
          <cell r="A943" t="str">
            <v>원품</v>
          </cell>
          <cell r="B943" t="str">
            <v>원자력 품질관리사</v>
          </cell>
          <cell r="D943" t="str">
            <v>인</v>
          </cell>
          <cell r="E943">
            <v>94012</v>
          </cell>
          <cell r="G943">
            <v>94012</v>
          </cell>
          <cell r="I943">
            <v>92704</v>
          </cell>
          <cell r="K943">
            <v>132</v>
          </cell>
        </row>
        <row r="944">
          <cell r="A944" t="str">
            <v>원특</v>
          </cell>
          <cell r="B944" t="str">
            <v>원자력 특별인부</v>
          </cell>
          <cell r="D944" t="str">
            <v>인</v>
          </cell>
          <cell r="E944">
            <v>73191</v>
          </cell>
          <cell r="G944">
            <v>73191</v>
          </cell>
          <cell r="I944">
            <v>68648</v>
          </cell>
          <cell r="K944">
            <v>133</v>
          </cell>
        </row>
        <row r="945">
          <cell r="A945" t="str">
            <v>원보</v>
          </cell>
          <cell r="B945" t="str">
            <v>원자력 보온공</v>
          </cell>
          <cell r="E945">
            <v>74349</v>
          </cell>
          <cell r="G945">
            <v>74349</v>
          </cell>
          <cell r="I945">
            <v>86717</v>
          </cell>
          <cell r="K945">
            <v>134</v>
          </cell>
        </row>
        <row r="946">
          <cell r="A946" t="str">
            <v>원플</v>
          </cell>
          <cell r="B946" t="str">
            <v>원자력 플랜트공</v>
          </cell>
          <cell r="D946" t="str">
            <v>인</v>
          </cell>
          <cell r="E946">
            <v>77225</v>
          </cell>
          <cell r="G946">
            <v>77225</v>
          </cell>
          <cell r="I946">
            <v>79123</v>
          </cell>
          <cell r="K946">
            <v>135</v>
          </cell>
        </row>
        <row r="947">
          <cell r="A947" t="str">
            <v>고원</v>
          </cell>
          <cell r="B947" t="str">
            <v>고급원자력비파괴시험공</v>
          </cell>
          <cell r="D947" t="str">
            <v>인</v>
          </cell>
          <cell r="E947">
            <v>72526</v>
          </cell>
          <cell r="G947">
            <v>72526</v>
          </cell>
          <cell r="I947">
            <v>82281</v>
          </cell>
          <cell r="K947">
            <v>136</v>
          </cell>
        </row>
        <row r="948">
          <cell r="A948" t="str">
            <v>특원</v>
          </cell>
          <cell r="B948" t="str">
            <v>특급원자력비파괴시험공</v>
          </cell>
          <cell r="D948" t="str">
            <v>인</v>
          </cell>
          <cell r="E948">
            <v>130155</v>
          </cell>
          <cell r="G948">
            <v>130155</v>
          </cell>
          <cell r="I948">
            <v>97673</v>
          </cell>
          <cell r="K948">
            <v>137</v>
          </cell>
        </row>
        <row r="949">
          <cell r="B949" t="str">
            <v>기타부문</v>
          </cell>
          <cell r="K949">
            <v>137</v>
          </cell>
        </row>
        <row r="950">
          <cell r="A950" t="str">
            <v>통기1</v>
          </cell>
          <cell r="B950" t="str">
            <v>통신기사1급</v>
          </cell>
          <cell r="D950" t="str">
            <v>인</v>
          </cell>
          <cell r="E950">
            <v>89331</v>
          </cell>
          <cell r="G950">
            <v>89331</v>
          </cell>
          <cell r="I950">
            <v>84743</v>
          </cell>
          <cell r="K950">
            <v>138</v>
          </cell>
        </row>
        <row r="951">
          <cell r="A951" t="str">
            <v>통기2</v>
          </cell>
          <cell r="B951" t="str">
            <v>통신기사2급</v>
          </cell>
          <cell r="D951" t="str">
            <v>인</v>
          </cell>
          <cell r="E951">
            <v>85223</v>
          </cell>
          <cell r="G951">
            <v>85223</v>
          </cell>
          <cell r="I951">
            <v>81480</v>
          </cell>
          <cell r="K951">
            <v>139</v>
          </cell>
        </row>
        <row r="952">
          <cell r="A952" t="str">
            <v>통기능</v>
          </cell>
          <cell r="B952" t="str">
            <v>통신기능사</v>
          </cell>
          <cell r="D952" t="str">
            <v>인</v>
          </cell>
          <cell r="E952">
            <v>73535</v>
          </cell>
          <cell r="G952">
            <v>73535</v>
          </cell>
          <cell r="I952">
            <v>69609</v>
          </cell>
          <cell r="K952">
            <v>140</v>
          </cell>
        </row>
        <row r="953">
          <cell r="A953" t="str">
            <v>이침</v>
          </cell>
          <cell r="B953" t="str">
            <v>이본침공</v>
          </cell>
          <cell r="D953" t="str">
            <v>인</v>
          </cell>
          <cell r="E953">
            <v>23638</v>
          </cell>
          <cell r="G953">
            <v>23638</v>
          </cell>
          <cell r="I953">
            <v>23638</v>
          </cell>
        </row>
        <row r="954">
          <cell r="A954" t="str">
            <v>노즐</v>
          </cell>
          <cell r="B954" t="str">
            <v>노즐공</v>
          </cell>
          <cell r="D954" t="str">
            <v>인</v>
          </cell>
          <cell r="E954">
            <v>70400</v>
          </cell>
          <cell r="G954">
            <v>70400</v>
          </cell>
          <cell r="I954">
            <v>67930</v>
          </cell>
          <cell r="K954">
            <v>141</v>
          </cell>
        </row>
        <row r="955">
          <cell r="A955" t="str">
            <v>코킹</v>
          </cell>
          <cell r="B955" t="str">
            <v>코킹공</v>
          </cell>
          <cell r="E955">
            <v>53986</v>
          </cell>
          <cell r="G955">
            <v>53986</v>
          </cell>
          <cell r="I955">
            <v>57844</v>
          </cell>
          <cell r="K955">
            <v>142</v>
          </cell>
        </row>
        <row r="956">
          <cell r="A956" t="str">
            <v>전1</v>
          </cell>
          <cell r="B956" t="str">
            <v>전기공사기사 1급</v>
          </cell>
          <cell r="D956" t="str">
            <v>인</v>
          </cell>
          <cell r="E956">
            <v>56924</v>
          </cell>
          <cell r="G956">
            <v>56924</v>
          </cell>
          <cell r="I956">
            <v>63126</v>
          </cell>
          <cell r="K956">
            <v>142</v>
          </cell>
        </row>
        <row r="957">
          <cell r="A957" t="str">
            <v>전2</v>
          </cell>
          <cell r="B957" t="str">
            <v>전기공사기사 2급</v>
          </cell>
          <cell r="D957" t="str">
            <v>인</v>
          </cell>
          <cell r="E957">
            <v>52819</v>
          </cell>
          <cell r="G957">
            <v>52819</v>
          </cell>
          <cell r="I957">
            <v>57307</v>
          </cell>
          <cell r="K957">
            <v>142</v>
          </cell>
        </row>
        <row r="958">
          <cell r="A958" t="str">
            <v>변전</v>
          </cell>
          <cell r="B958" t="str">
            <v>변전 전공</v>
          </cell>
          <cell r="D958" t="str">
            <v>인</v>
          </cell>
          <cell r="E958">
            <v>87939</v>
          </cell>
          <cell r="G958">
            <v>87939</v>
          </cell>
          <cell r="I958">
            <v>82306</v>
          </cell>
          <cell r="K958">
            <v>142</v>
          </cell>
        </row>
        <row r="959">
          <cell r="B959" t="str">
            <v>엔지니어링 기술자</v>
          </cell>
        </row>
        <row r="960">
          <cell r="A960" t="str">
            <v>건술사</v>
          </cell>
          <cell r="B960" t="str">
            <v>기술사</v>
          </cell>
          <cell r="C960" t="str">
            <v>건설,기타엔지니어링</v>
          </cell>
          <cell r="D960" t="str">
            <v>인</v>
          </cell>
          <cell r="E960">
            <v>169300</v>
          </cell>
          <cell r="G960">
            <v>169300</v>
          </cell>
          <cell r="I960">
            <v>173852</v>
          </cell>
        </row>
        <row r="961">
          <cell r="A961" t="str">
            <v>건특술</v>
          </cell>
          <cell r="B961" t="str">
            <v>특급기술자</v>
          </cell>
          <cell r="C961" t="str">
            <v>건설,기타엔지니어링</v>
          </cell>
          <cell r="D961" t="str">
            <v>인</v>
          </cell>
          <cell r="E961">
            <v>127689</v>
          </cell>
          <cell r="G961">
            <v>127689</v>
          </cell>
          <cell r="I961">
            <v>132166</v>
          </cell>
        </row>
        <row r="962">
          <cell r="A962" t="str">
            <v>건고술</v>
          </cell>
          <cell r="B962" t="str">
            <v>고급기술자</v>
          </cell>
          <cell r="C962" t="str">
            <v>건설,기타엔지니어링</v>
          </cell>
          <cell r="D962" t="str">
            <v>인</v>
          </cell>
          <cell r="E962">
            <v>108537</v>
          </cell>
          <cell r="G962">
            <v>108537</v>
          </cell>
          <cell r="I962">
            <v>109695</v>
          </cell>
        </row>
        <row r="963">
          <cell r="A963" t="str">
            <v>건중술</v>
          </cell>
          <cell r="B963" t="str">
            <v>중급기술자</v>
          </cell>
          <cell r="C963" t="str">
            <v>건설,기타엔지니어링</v>
          </cell>
          <cell r="D963" t="str">
            <v>인</v>
          </cell>
          <cell r="E963">
            <v>88632</v>
          </cell>
          <cell r="G963">
            <v>88632</v>
          </cell>
          <cell r="I963">
            <v>91968</v>
          </cell>
        </row>
        <row r="964">
          <cell r="A964" t="str">
            <v>건초술</v>
          </cell>
          <cell r="B964" t="str">
            <v>초급기술자</v>
          </cell>
          <cell r="C964" t="str">
            <v>건설,기타엔지니어링</v>
          </cell>
          <cell r="D964" t="str">
            <v>인</v>
          </cell>
          <cell r="E964">
            <v>65216</v>
          </cell>
          <cell r="G964">
            <v>65216</v>
          </cell>
          <cell r="I964">
            <v>65947</v>
          </cell>
        </row>
        <row r="965">
          <cell r="A965" t="str">
            <v>건고능</v>
          </cell>
          <cell r="B965" t="str">
            <v>고급기능자</v>
          </cell>
          <cell r="C965" t="str">
            <v>건설,기타엔지니어링</v>
          </cell>
          <cell r="D965" t="str">
            <v>인</v>
          </cell>
          <cell r="E965">
            <v>74234</v>
          </cell>
          <cell r="G965">
            <v>74234</v>
          </cell>
          <cell r="I965">
            <v>67006</v>
          </cell>
        </row>
        <row r="966">
          <cell r="A966" t="str">
            <v>건중능</v>
          </cell>
          <cell r="B966" t="str">
            <v>중급기능자</v>
          </cell>
          <cell r="C966" t="str">
            <v>건설,기타엔지니어링</v>
          </cell>
          <cell r="D966" t="str">
            <v>인</v>
          </cell>
          <cell r="E966">
            <v>56261</v>
          </cell>
          <cell r="G966">
            <v>56261</v>
          </cell>
          <cell r="I966">
            <v>55830</v>
          </cell>
        </row>
        <row r="967">
          <cell r="A967" t="str">
            <v>건초능</v>
          </cell>
          <cell r="B967" t="str">
            <v>초급기능자</v>
          </cell>
          <cell r="C967" t="str">
            <v>건설,기타엔지니어링</v>
          </cell>
          <cell r="D967" t="str">
            <v>인</v>
          </cell>
          <cell r="E967">
            <v>51959</v>
          </cell>
          <cell r="G967">
            <v>51959</v>
          </cell>
          <cell r="I967">
            <v>46933</v>
          </cell>
        </row>
        <row r="968">
          <cell r="A968" t="str">
            <v>감특술</v>
          </cell>
          <cell r="B968" t="str">
            <v>특급기술자</v>
          </cell>
          <cell r="C968" t="str">
            <v>감리원</v>
          </cell>
          <cell r="D968" t="str">
            <v>인</v>
          </cell>
          <cell r="E968">
            <v>155637</v>
          </cell>
          <cell r="G968">
            <v>155637</v>
          </cell>
          <cell r="I968">
            <v>155637</v>
          </cell>
        </row>
        <row r="969">
          <cell r="A969" t="str">
            <v>감고술</v>
          </cell>
          <cell r="B969" t="str">
            <v>고급기술자</v>
          </cell>
          <cell r="C969" t="str">
            <v>감리원</v>
          </cell>
          <cell r="D969" t="str">
            <v>인</v>
          </cell>
          <cell r="E969">
            <v>124025</v>
          </cell>
          <cell r="G969">
            <v>124025</v>
          </cell>
          <cell r="I969">
            <v>124025</v>
          </cell>
        </row>
        <row r="970">
          <cell r="A970" t="str">
            <v>감중술</v>
          </cell>
          <cell r="B970" t="str">
            <v>중급기술자</v>
          </cell>
          <cell r="C970" t="str">
            <v>감리원</v>
          </cell>
          <cell r="D970" t="str">
            <v>인</v>
          </cell>
          <cell r="E970">
            <v>103036</v>
          </cell>
          <cell r="G970">
            <v>103036</v>
          </cell>
          <cell r="I970">
            <v>103036</v>
          </cell>
        </row>
        <row r="971">
          <cell r="A971" t="str">
            <v>감초술</v>
          </cell>
          <cell r="B971" t="str">
            <v>초급기술자</v>
          </cell>
          <cell r="C971" t="str">
            <v>감리원</v>
          </cell>
          <cell r="D971" t="str">
            <v>인</v>
          </cell>
          <cell r="E971">
            <v>83228</v>
          </cell>
          <cell r="G971">
            <v>83228</v>
          </cell>
          <cell r="I971">
            <v>83228</v>
          </cell>
        </row>
        <row r="972">
          <cell r="A972" t="str">
            <v>산술사</v>
          </cell>
          <cell r="B972" t="str">
            <v>기술사</v>
          </cell>
          <cell r="C972" t="str">
            <v>산업공장,종합엔지니어링</v>
          </cell>
          <cell r="D972" t="str">
            <v>인</v>
          </cell>
          <cell r="E972">
            <v>164856</v>
          </cell>
          <cell r="G972">
            <v>164856</v>
          </cell>
          <cell r="I972">
            <v>165538</v>
          </cell>
        </row>
        <row r="973">
          <cell r="A973" t="str">
            <v>산특술</v>
          </cell>
          <cell r="B973" t="str">
            <v>특급기술자</v>
          </cell>
          <cell r="C973" t="str">
            <v>산업공장,종합엔지니어링</v>
          </cell>
          <cell r="D973" t="str">
            <v>인</v>
          </cell>
          <cell r="E973">
            <v>142328</v>
          </cell>
          <cell r="G973">
            <v>142328</v>
          </cell>
          <cell r="I973">
            <v>139809</v>
          </cell>
        </row>
        <row r="974">
          <cell r="A974" t="str">
            <v>산고술</v>
          </cell>
          <cell r="B974" t="str">
            <v>고급기술자</v>
          </cell>
          <cell r="C974" t="str">
            <v>산업공장,종합엔지니어링</v>
          </cell>
          <cell r="D974" t="str">
            <v>인</v>
          </cell>
          <cell r="E974">
            <v>114729</v>
          </cell>
          <cell r="G974">
            <v>114729</v>
          </cell>
          <cell r="I974">
            <v>116744</v>
          </cell>
        </row>
        <row r="975">
          <cell r="A975" t="str">
            <v>산중술</v>
          </cell>
          <cell r="B975" t="str">
            <v>중급기술자</v>
          </cell>
          <cell r="C975" t="str">
            <v>산업공장,종합엔지니어링</v>
          </cell>
          <cell r="D975" t="str">
            <v>인</v>
          </cell>
          <cell r="E975">
            <v>100062</v>
          </cell>
          <cell r="G975">
            <v>100062</v>
          </cell>
          <cell r="I975">
            <v>97632</v>
          </cell>
        </row>
        <row r="976">
          <cell r="A976" t="str">
            <v>산초술</v>
          </cell>
          <cell r="B976" t="str">
            <v>초급기술자</v>
          </cell>
          <cell r="C976" t="str">
            <v>산업공장,종합엔지니어링</v>
          </cell>
          <cell r="D976" t="str">
            <v>인</v>
          </cell>
          <cell r="E976">
            <v>82636</v>
          </cell>
          <cell r="G976">
            <v>82636</v>
          </cell>
          <cell r="I976">
            <v>72384</v>
          </cell>
        </row>
        <row r="977">
          <cell r="A977" t="str">
            <v>산고능</v>
          </cell>
          <cell r="B977" t="str">
            <v>고급기능자</v>
          </cell>
          <cell r="C977" t="str">
            <v>산업공장,종합엔지니어링</v>
          </cell>
          <cell r="D977" t="str">
            <v>인</v>
          </cell>
          <cell r="E977">
            <v>71206</v>
          </cell>
          <cell r="G977">
            <v>71206</v>
          </cell>
          <cell r="I977">
            <v>63362</v>
          </cell>
        </row>
        <row r="978">
          <cell r="A978" t="str">
            <v>산중능</v>
          </cell>
          <cell r="B978" t="str">
            <v>중급기능자</v>
          </cell>
          <cell r="C978" t="str">
            <v>산업공장,종합엔지니어링</v>
          </cell>
          <cell r="D978" t="str">
            <v>인</v>
          </cell>
          <cell r="E978">
            <v>57613</v>
          </cell>
          <cell r="G978">
            <v>57613</v>
          </cell>
          <cell r="I978">
            <v>55627</v>
          </cell>
        </row>
        <row r="979">
          <cell r="A979" t="str">
            <v>산초능</v>
          </cell>
          <cell r="B979" t="str">
            <v>초급기능자</v>
          </cell>
          <cell r="C979" t="str">
            <v>산업공장,종합엔지니어링</v>
          </cell>
          <cell r="D979" t="str">
            <v>인</v>
          </cell>
          <cell r="E979">
            <v>49714</v>
          </cell>
          <cell r="G979">
            <v>49714</v>
          </cell>
          <cell r="I979">
            <v>48228</v>
          </cell>
        </row>
        <row r="981">
          <cell r="B981" t="str">
            <v>기  계  명</v>
          </cell>
          <cell r="C981" t="str">
            <v>규  격</v>
          </cell>
          <cell r="D981" t="str">
            <v>단위</v>
          </cell>
          <cell r="E981" t="str">
            <v>기계가</v>
          </cell>
          <cell r="F981" t="str">
            <v>잡품비율</v>
          </cell>
          <cell r="G981" t="str">
            <v>주연료 수량</v>
          </cell>
          <cell r="H981" t="str">
            <v>조종원</v>
          </cell>
          <cell r="I981" t="str">
            <v>중기조수</v>
          </cell>
          <cell r="J981" t="str">
            <v>중기조장</v>
          </cell>
          <cell r="M981" t="str">
            <v>연간</v>
          </cell>
          <cell r="P981" t="str">
            <v>연간</v>
          </cell>
          <cell r="Q981" t="str">
            <v>기계</v>
          </cell>
        </row>
        <row r="982">
          <cell r="K982" t="str">
            <v>시간당 계수</v>
          </cell>
          <cell r="L982" t="str">
            <v>내용시간</v>
          </cell>
          <cell r="M982" t="str">
            <v>표준</v>
          </cell>
          <cell r="N982" t="str">
            <v>상각</v>
          </cell>
          <cell r="O982" t="str">
            <v>정비</v>
          </cell>
          <cell r="P982" t="str">
            <v>관리</v>
          </cell>
          <cell r="Q982" t="str">
            <v>분류</v>
          </cell>
        </row>
        <row r="983">
          <cell r="K983" t="str">
            <v>(10-7)</v>
          </cell>
          <cell r="M983" t="str">
            <v>가동시간</v>
          </cell>
          <cell r="N983" t="str">
            <v>비율</v>
          </cell>
          <cell r="O983" t="str">
            <v>비율</v>
          </cell>
          <cell r="P983" t="str">
            <v>비율</v>
          </cell>
          <cell r="Q983" t="str">
            <v>번호</v>
          </cell>
        </row>
        <row r="984">
          <cell r="A984" t="str">
            <v>국도32</v>
          </cell>
          <cell r="B984" t="str">
            <v>매립전용DOZER</v>
          </cell>
          <cell r="C984" t="str">
            <v>32ton(국산)</v>
          </cell>
          <cell r="D984" t="str">
            <v>대</v>
          </cell>
          <cell r="E984">
            <v>144000000</v>
          </cell>
          <cell r="F984">
            <v>27</v>
          </cell>
          <cell r="G984">
            <v>39.6</v>
          </cell>
          <cell r="H984">
            <v>1</v>
          </cell>
          <cell r="I984">
            <v>0.5</v>
          </cell>
          <cell r="J984">
            <v>0.2</v>
          </cell>
          <cell r="K984">
            <v>2148</v>
          </cell>
          <cell r="L984">
            <v>10000</v>
          </cell>
          <cell r="M984">
            <v>2000</v>
          </cell>
          <cell r="N984">
            <v>0.9</v>
          </cell>
          <cell r="O984">
            <v>0.8</v>
          </cell>
          <cell r="P984">
            <v>0.14000000000000001</v>
          </cell>
        </row>
        <row r="985">
          <cell r="A985" t="str">
            <v>외도32</v>
          </cell>
          <cell r="B985" t="str">
            <v>매립전용DOZER</v>
          </cell>
          <cell r="C985" t="str">
            <v>32ton(CAT:D8N)</v>
          </cell>
          <cell r="D985" t="str">
            <v>대</v>
          </cell>
          <cell r="E985" t="str">
            <v>$345000</v>
          </cell>
          <cell r="F985">
            <v>27</v>
          </cell>
          <cell r="G985">
            <v>36</v>
          </cell>
          <cell r="H985">
            <v>1</v>
          </cell>
          <cell r="I985">
            <v>0.5</v>
          </cell>
          <cell r="J985">
            <v>0.2</v>
          </cell>
          <cell r="K985">
            <v>2148</v>
          </cell>
          <cell r="L985">
            <v>10000</v>
          </cell>
          <cell r="M985">
            <v>2000</v>
          </cell>
          <cell r="N985">
            <v>0.9</v>
          </cell>
          <cell r="O985">
            <v>0.8</v>
          </cell>
          <cell r="P985">
            <v>0.14000000000000001</v>
          </cell>
        </row>
        <row r="986">
          <cell r="A986" t="str">
            <v>외콤32</v>
          </cell>
          <cell r="B986" t="str">
            <v>LANDFILL COMPACTOR</v>
          </cell>
          <cell r="C986" t="str">
            <v>32ton(외산)</v>
          </cell>
          <cell r="D986" t="str">
            <v>대</v>
          </cell>
          <cell r="E986" t="str">
            <v>$330381</v>
          </cell>
          <cell r="F986">
            <v>20</v>
          </cell>
          <cell r="G986">
            <v>37.9</v>
          </cell>
          <cell r="H986">
            <v>1</v>
          </cell>
          <cell r="J986">
            <v>0.2</v>
          </cell>
          <cell r="K986">
            <v>1898</v>
          </cell>
          <cell r="L986">
            <v>10000</v>
          </cell>
          <cell r="M986">
            <v>2000</v>
          </cell>
          <cell r="N986">
            <v>0.9</v>
          </cell>
          <cell r="O986">
            <v>0.55000000000000004</v>
          </cell>
          <cell r="P986">
            <v>0.14000000000000001</v>
          </cell>
        </row>
        <row r="987">
          <cell r="A987" t="str">
            <v>습불20</v>
          </cell>
          <cell r="B987" t="str">
            <v>습지불도져</v>
          </cell>
          <cell r="C987" t="str">
            <v>20TON(CAT:D6R)</v>
          </cell>
          <cell r="D987" t="str">
            <v>대</v>
          </cell>
          <cell r="E987" t="str">
            <v>$189000</v>
          </cell>
          <cell r="F987">
            <v>38</v>
          </cell>
          <cell r="G987">
            <v>23.8</v>
          </cell>
          <cell r="H987">
            <v>1</v>
          </cell>
          <cell r="I987">
            <v>0.5</v>
          </cell>
          <cell r="J987">
            <v>0.2</v>
          </cell>
          <cell r="K987">
            <v>2148</v>
          </cell>
          <cell r="L987">
            <v>10000</v>
          </cell>
          <cell r="M987">
            <v>2000</v>
          </cell>
          <cell r="N987">
            <v>0.9</v>
          </cell>
          <cell r="O987">
            <v>0.8</v>
          </cell>
          <cell r="P987">
            <v>0.14000000000000001</v>
          </cell>
        </row>
        <row r="988">
          <cell r="A988" t="str">
            <v>습도13</v>
          </cell>
          <cell r="B988" t="str">
            <v>무한궤도 불도저</v>
          </cell>
          <cell r="C988" t="str">
            <v>13ton(습지)</v>
          </cell>
          <cell r="D988" t="str">
            <v>대</v>
          </cell>
          <cell r="E988" t="str">
            <v>$81000</v>
          </cell>
          <cell r="F988">
            <v>38</v>
          </cell>
          <cell r="G988">
            <v>13.9</v>
          </cell>
          <cell r="H988">
            <v>1</v>
          </cell>
          <cell r="I988">
            <v>0.5</v>
          </cell>
          <cell r="J988">
            <v>0.2</v>
          </cell>
          <cell r="K988">
            <v>2148</v>
          </cell>
          <cell r="L988">
            <v>10000</v>
          </cell>
          <cell r="M988">
            <v>2000</v>
          </cell>
          <cell r="N988">
            <v>0.9</v>
          </cell>
          <cell r="O988">
            <v>0.8</v>
          </cell>
          <cell r="P988">
            <v>0.14000000000000001</v>
          </cell>
        </row>
        <row r="989">
          <cell r="A989" t="str">
            <v>덤트15</v>
          </cell>
          <cell r="B989" t="str">
            <v>덤프트럭</v>
          </cell>
          <cell r="C989" t="str">
            <v>15.0TON</v>
          </cell>
          <cell r="D989" t="str">
            <v>대</v>
          </cell>
          <cell r="E989">
            <v>52000000</v>
          </cell>
          <cell r="F989">
            <v>44</v>
          </cell>
          <cell r="G989">
            <v>21.1</v>
          </cell>
          <cell r="H989">
            <v>1</v>
          </cell>
          <cell r="I989">
            <v>0</v>
          </cell>
          <cell r="J989">
            <v>0</v>
          </cell>
          <cell r="K989">
            <v>2664</v>
          </cell>
          <cell r="L989">
            <v>8000</v>
          </cell>
          <cell r="M989">
            <v>2000</v>
          </cell>
          <cell r="N989">
            <v>0.9</v>
          </cell>
          <cell r="O989">
            <v>0.86</v>
          </cell>
          <cell r="P989">
            <v>0.14000000000000001</v>
          </cell>
        </row>
        <row r="990">
          <cell r="A990" t="str">
            <v>무불19</v>
          </cell>
          <cell r="B990" t="str">
            <v>무한궤도 불도저</v>
          </cell>
          <cell r="C990" t="str">
            <v>19TON</v>
          </cell>
          <cell r="D990" t="str">
            <v>대</v>
          </cell>
          <cell r="E990">
            <v>108424000</v>
          </cell>
          <cell r="F990">
            <v>27</v>
          </cell>
          <cell r="G990">
            <v>23.8</v>
          </cell>
          <cell r="H990">
            <v>1</v>
          </cell>
          <cell r="I990">
            <v>0.5</v>
          </cell>
          <cell r="J990">
            <v>0.2</v>
          </cell>
          <cell r="K990">
            <v>2148</v>
          </cell>
          <cell r="L990">
            <v>10000</v>
          </cell>
          <cell r="M990">
            <v>2000</v>
          </cell>
          <cell r="N990">
            <v>0.9</v>
          </cell>
          <cell r="O990">
            <v>0.8</v>
          </cell>
          <cell r="P990">
            <v>0.14000000000000001</v>
          </cell>
        </row>
        <row r="991">
          <cell r="A991" t="str">
            <v>무불10</v>
          </cell>
          <cell r="B991" t="str">
            <v>무한궤도 불도저</v>
          </cell>
          <cell r="C991" t="str">
            <v>10TON</v>
          </cell>
          <cell r="D991" t="str">
            <v>대</v>
          </cell>
          <cell r="E991" t="str">
            <v>$63062</v>
          </cell>
          <cell r="F991">
            <v>27</v>
          </cell>
          <cell r="G991">
            <v>11.9</v>
          </cell>
          <cell r="H991">
            <v>1</v>
          </cell>
          <cell r="I991">
            <v>0.5</v>
          </cell>
          <cell r="J991">
            <v>0.2</v>
          </cell>
          <cell r="K991">
            <v>2148</v>
          </cell>
          <cell r="L991">
            <v>10000</v>
          </cell>
          <cell r="M991">
            <v>2000</v>
          </cell>
          <cell r="N991">
            <v>0.9</v>
          </cell>
          <cell r="O991">
            <v>0.8</v>
          </cell>
          <cell r="P991">
            <v>0.14000000000000001</v>
          </cell>
        </row>
        <row r="992">
          <cell r="A992" t="str">
            <v>로타22</v>
          </cell>
          <cell r="B992" t="str">
            <v>로더(타이어)</v>
          </cell>
          <cell r="C992" t="str">
            <v>2.29㎥</v>
          </cell>
          <cell r="D992" t="str">
            <v>대</v>
          </cell>
          <cell r="E992">
            <v>89150000</v>
          </cell>
          <cell r="F992">
            <v>73</v>
          </cell>
          <cell r="G992">
            <v>16.3</v>
          </cell>
          <cell r="H992">
            <v>1</v>
          </cell>
          <cell r="I992">
            <v>0.5</v>
          </cell>
          <cell r="J992">
            <v>0.2</v>
          </cell>
          <cell r="K992">
            <v>1898</v>
          </cell>
          <cell r="L992">
            <v>10000</v>
          </cell>
          <cell r="M992">
            <v>2000</v>
          </cell>
          <cell r="N992">
            <v>0.9</v>
          </cell>
          <cell r="O992">
            <v>0.55000000000000004</v>
          </cell>
          <cell r="P992">
            <v>0.14000000000000001</v>
          </cell>
        </row>
        <row r="993">
          <cell r="A993" t="str">
            <v>로타17</v>
          </cell>
          <cell r="B993" t="str">
            <v>로더(타이어)</v>
          </cell>
          <cell r="C993" t="str">
            <v>1.72㎥</v>
          </cell>
          <cell r="D993" t="str">
            <v>대</v>
          </cell>
          <cell r="E993">
            <v>81063000</v>
          </cell>
          <cell r="F993">
            <v>73</v>
          </cell>
          <cell r="G993">
            <v>12.1</v>
          </cell>
          <cell r="H993">
            <v>1</v>
          </cell>
          <cell r="I993">
            <v>0.5</v>
          </cell>
          <cell r="J993">
            <v>0.2</v>
          </cell>
          <cell r="K993">
            <v>1898</v>
          </cell>
          <cell r="L993">
            <v>10000</v>
          </cell>
          <cell r="M993">
            <v>2000</v>
          </cell>
          <cell r="N993">
            <v>0.9</v>
          </cell>
          <cell r="O993">
            <v>0.55000000000000004</v>
          </cell>
          <cell r="P993">
            <v>0.14000000000000001</v>
          </cell>
        </row>
        <row r="994">
          <cell r="A994" t="str">
            <v>로무13</v>
          </cell>
          <cell r="B994" t="str">
            <v>로더(무한궤도)</v>
          </cell>
          <cell r="C994" t="str">
            <v>1.34㎥</v>
          </cell>
          <cell r="D994" t="str">
            <v>대</v>
          </cell>
          <cell r="E994" t="str">
            <v>$67217</v>
          </cell>
          <cell r="F994">
            <v>35</v>
          </cell>
          <cell r="G994">
            <v>13.9</v>
          </cell>
          <cell r="H994">
            <v>1</v>
          </cell>
          <cell r="I994">
            <v>0.5</v>
          </cell>
          <cell r="J994">
            <v>0.2</v>
          </cell>
          <cell r="K994">
            <v>2148</v>
          </cell>
          <cell r="L994">
            <v>10000</v>
          </cell>
          <cell r="M994">
            <v>2000</v>
          </cell>
          <cell r="N994">
            <v>0.9</v>
          </cell>
          <cell r="O994">
            <v>0.8</v>
          </cell>
          <cell r="P994">
            <v>0.14000000000000001</v>
          </cell>
        </row>
        <row r="995">
          <cell r="A995" t="str">
            <v>진롤10</v>
          </cell>
          <cell r="B995" t="str">
            <v>진동롤러(자주식)</v>
          </cell>
          <cell r="C995" t="str">
            <v>10ton</v>
          </cell>
          <cell r="D995" t="str">
            <v>대</v>
          </cell>
          <cell r="E995" t="str">
            <v>$53900</v>
          </cell>
          <cell r="F995">
            <v>45</v>
          </cell>
          <cell r="G995">
            <v>11.7</v>
          </cell>
          <cell r="H995">
            <v>1</v>
          </cell>
          <cell r="I995">
            <v>0</v>
          </cell>
          <cell r="J995">
            <v>0.2</v>
          </cell>
          <cell r="K995">
            <v>3708</v>
          </cell>
          <cell r="L995">
            <v>6000</v>
          </cell>
          <cell r="M995">
            <v>1000</v>
          </cell>
          <cell r="N995">
            <v>0.9</v>
          </cell>
          <cell r="O995">
            <v>0.8</v>
          </cell>
          <cell r="P995">
            <v>0.14000000000000001</v>
          </cell>
        </row>
        <row r="996">
          <cell r="A996" t="str">
            <v>진롤06</v>
          </cell>
          <cell r="B996" t="str">
            <v>진동롤러(자주식)</v>
          </cell>
          <cell r="C996" t="str">
            <v xml:space="preserve"> 6ton</v>
          </cell>
          <cell r="D996" t="str">
            <v>대</v>
          </cell>
          <cell r="E996" t="str">
            <v>$42000</v>
          </cell>
          <cell r="F996">
            <v>45</v>
          </cell>
          <cell r="G996">
            <v>9.4</v>
          </cell>
          <cell r="H996">
            <v>1</v>
          </cell>
          <cell r="I996">
            <v>0</v>
          </cell>
          <cell r="J996">
            <v>0.2</v>
          </cell>
          <cell r="K996">
            <v>3708</v>
          </cell>
          <cell r="L996">
            <v>6000</v>
          </cell>
          <cell r="M996">
            <v>1000</v>
          </cell>
          <cell r="N996">
            <v>0.9</v>
          </cell>
          <cell r="O996">
            <v>0.8</v>
          </cell>
          <cell r="P996">
            <v>0.14000000000000001</v>
          </cell>
        </row>
        <row r="997">
          <cell r="A997" t="str">
            <v>진롤02</v>
          </cell>
          <cell r="B997" t="str">
            <v>진동롤러(자주식)</v>
          </cell>
          <cell r="C997" t="str">
            <v>2.5ton</v>
          </cell>
          <cell r="D997" t="str">
            <v>대</v>
          </cell>
          <cell r="E997">
            <v>12096000</v>
          </cell>
          <cell r="F997">
            <v>20</v>
          </cell>
          <cell r="G997">
            <v>1.9</v>
          </cell>
          <cell r="H997">
            <v>1</v>
          </cell>
          <cell r="I997">
            <v>0</v>
          </cell>
          <cell r="J997">
            <v>0</v>
          </cell>
          <cell r="K997">
            <v>3708</v>
          </cell>
          <cell r="L997">
            <v>6000</v>
          </cell>
          <cell r="M997">
            <v>1000</v>
          </cell>
          <cell r="N997">
            <v>0.9</v>
          </cell>
          <cell r="O997">
            <v>0.8</v>
          </cell>
          <cell r="P997">
            <v>0.14000000000000001</v>
          </cell>
        </row>
        <row r="998">
          <cell r="A998" t="str">
            <v>타롤15</v>
          </cell>
          <cell r="B998" t="str">
            <v>타이어롤러(자주식)</v>
          </cell>
          <cell r="C998" t="str">
            <v>8~15ton</v>
          </cell>
          <cell r="D998" t="str">
            <v>대</v>
          </cell>
          <cell r="E998" t="str">
            <v>$49893</v>
          </cell>
          <cell r="F998">
            <v>20</v>
          </cell>
          <cell r="G998">
            <v>11.7</v>
          </cell>
          <cell r="H998">
            <v>1</v>
          </cell>
          <cell r="I998">
            <v>0</v>
          </cell>
          <cell r="J998">
            <v>0.2</v>
          </cell>
          <cell r="K998">
            <v>2111</v>
          </cell>
          <cell r="L998">
            <v>12000</v>
          </cell>
          <cell r="M998">
            <v>1200</v>
          </cell>
          <cell r="N998">
            <v>0.9</v>
          </cell>
          <cell r="O998">
            <v>0.8</v>
          </cell>
          <cell r="P998">
            <v>0.14000000000000001</v>
          </cell>
        </row>
        <row r="999">
          <cell r="A999" t="str">
            <v>머롤10</v>
          </cell>
          <cell r="B999" t="str">
            <v>머캐덤롤러(자주식)</v>
          </cell>
          <cell r="C999" t="str">
            <v>8~10ton</v>
          </cell>
          <cell r="D999" t="str">
            <v>대</v>
          </cell>
          <cell r="E999" t="str">
            <v>$31223</v>
          </cell>
          <cell r="F999">
            <v>20</v>
          </cell>
          <cell r="G999">
            <v>8.4</v>
          </cell>
          <cell r="H999">
            <v>1</v>
          </cell>
          <cell r="I999">
            <v>0</v>
          </cell>
          <cell r="J999">
            <v>0.2</v>
          </cell>
          <cell r="K999">
            <v>2111</v>
          </cell>
          <cell r="L999">
            <v>12000</v>
          </cell>
          <cell r="M999">
            <v>1200</v>
          </cell>
          <cell r="N999">
            <v>0.9</v>
          </cell>
          <cell r="O999">
            <v>0.8</v>
          </cell>
          <cell r="P999">
            <v>0.14000000000000001</v>
          </cell>
        </row>
        <row r="1000">
          <cell r="A1000" t="str">
            <v>탠롤14</v>
          </cell>
          <cell r="B1000" t="str">
            <v>탠덤롤러(자주식)</v>
          </cell>
          <cell r="C1000" t="str">
            <v>10~14ton</v>
          </cell>
          <cell r="D1000" t="str">
            <v>대</v>
          </cell>
          <cell r="E1000" t="str">
            <v>$36137</v>
          </cell>
          <cell r="F1000">
            <v>20</v>
          </cell>
          <cell r="G1000">
            <v>9.1999999999999993</v>
          </cell>
          <cell r="H1000">
            <v>1</v>
          </cell>
          <cell r="I1000">
            <v>0</v>
          </cell>
          <cell r="J1000">
            <v>0.2</v>
          </cell>
          <cell r="K1000">
            <v>2155</v>
          </cell>
          <cell r="L1000">
            <v>12000</v>
          </cell>
          <cell r="M1000">
            <v>1000</v>
          </cell>
          <cell r="N1000">
            <v>0.9</v>
          </cell>
          <cell r="O1000">
            <v>0.7</v>
          </cell>
          <cell r="P1000">
            <v>0.14000000000000001</v>
          </cell>
        </row>
        <row r="1001">
          <cell r="A1001" t="str">
            <v>물탱55</v>
          </cell>
          <cell r="B1001" t="str">
            <v>물탱크</v>
          </cell>
          <cell r="C1001" t="str">
            <v>5500ℓ</v>
          </cell>
          <cell r="D1001" t="str">
            <v>대</v>
          </cell>
          <cell r="E1001" t="str">
            <v>$13097</v>
          </cell>
          <cell r="F1001">
            <v>33</v>
          </cell>
          <cell r="G1001">
            <v>10.199999999999999</v>
          </cell>
          <cell r="H1001">
            <v>1</v>
          </cell>
          <cell r="I1001">
            <v>0</v>
          </cell>
          <cell r="J1001">
            <v>0</v>
          </cell>
          <cell r="K1001">
            <v>2533</v>
          </cell>
          <cell r="L1001">
            <v>10000</v>
          </cell>
          <cell r="M1001">
            <v>1000</v>
          </cell>
          <cell r="N1001">
            <v>0.9</v>
          </cell>
          <cell r="O1001">
            <v>0.8</v>
          </cell>
          <cell r="P1001">
            <v>0.14000000000000001</v>
          </cell>
        </row>
        <row r="1002">
          <cell r="A1002" t="str">
            <v>용교20</v>
          </cell>
          <cell r="B1002" t="str">
            <v>용접기(교류)</v>
          </cell>
          <cell r="C1002" t="str">
            <v>Amp200</v>
          </cell>
          <cell r="D1002" t="str">
            <v>대</v>
          </cell>
          <cell r="E1002">
            <v>250000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2860</v>
          </cell>
          <cell r="L1002">
            <v>7000</v>
          </cell>
          <cell r="M1002">
            <v>1000</v>
          </cell>
          <cell r="N1002">
            <v>0.9</v>
          </cell>
          <cell r="O1002">
            <v>0.5</v>
          </cell>
          <cell r="P1002">
            <v>0.14000000000000001</v>
          </cell>
        </row>
        <row r="1003">
          <cell r="A1003" t="str">
            <v>용교50</v>
          </cell>
          <cell r="B1003" t="str">
            <v>용접기(교류)</v>
          </cell>
          <cell r="C1003" t="str">
            <v>Amp500</v>
          </cell>
          <cell r="D1003" t="str">
            <v>대</v>
          </cell>
          <cell r="E1003">
            <v>432000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2860</v>
          </cell>
          <cell r="L1003">
            <v>7000</v>
          </cell>
          <cell r="M1003">
            <v>1000</v>
          </cell>
          <cell r="N1003">
            <v>0.9</v>
          </cell>
          <cell r="O1003">
            <v>0.5</v>
          </cell>
          <cell r="P1003">
            <v>0.14000000000000001</v>
          </cell>
        </row>
        <row r="1004">
          <cell r="A1004" t="str">
            <v>발전 2</v>
          </cell>
          <cell r="B1004" t="str">
            <v>발전기</v>
          </cell>
          <cell r="C1004" t="str">
            <v xml:space="preserve"> 25kw(42Hp)</v>
          </cell>
          <cell r="D1004" t="str">
            <v>대</v>
          </cell>
          <cell r="E1004">
            <v>11800000</v>
          </cell>
          <cell r="F1004">
            <v>20</v>
          </cell>
          <cell r="G1004">
            <v>6.5</v>
          </cell>
          <cell r="H1004">
            <v>1</v>
          </cell>
          <cell r="I1004">
            <v>0</v>
          </cell>
          <cell r="J1004">
            <v>0</v>
          </cell>
          <cell r="K1004">
            <v>2860</v>
          </cell>
          <cell r="L1004">
            <v>7000</v>
          </cell>
          <cell r="M1004">
            <v>1000</v>
          </cell>
          <cell r="N1004">
            <v>0.9</v>
          </cell>
          <cell r="O1004">
            <v>0.5</v>
          </cell>
          <cell r="P1004">
            <v>0.14000000000000001</v>
          </cell>
        </row>
        <row r="1005">
          <cell r="A1005" t="str">
            <v>발전 5</v>
          </cell>
          <cell r="B1005" t="str">
            <v>발전기</v>
          </cell>
          <cell r="C1005" t="str">
            <v xml:space="preserve"> 50kw(85Hp)</v>
          </cell>
          <cell r="D1005" t="str">
            <v>대</v>
          </cell>
          <cell r="E1005">
            <v>16360000</v>
          </cell>
          <cell r="F1005">
            <v>20</v>
          </cell>
          <cell r="G1005">
            <v>13.2</v>
          </cell>
          <cell r="H1005">
            <v>1</v>
          </cell>
          <cell r="I1005">
            <v>0</v>
          </cell>
          <cell r="J1005">
            <v>0</v>
          </cell>
          <cell r="K1005">
            <v>2860</v>
          </cell>
          <cell r="L1005">
            <v>7000</v>
          </cell>
          <cell r="M1005">
            <v>1000</v>
          </cell>
          <cell r="N1005">
            <v>0.9</v>
          </cell>
          <cell r="O1005">
            <v>0.5</v>
          </cell>
          <cell r="P1005">
            <v>0.14000000000000001</v>
          </cell>
        </row>
        <row r="1006">
          <cell r="A1006" t="str">
            <v>발전10</v>
          </cell>
          <cell r="B1006" t="str">
            <v>발전기</v>
          </cell>
          <cell r="C1006" t="str">
            <v>100kw(170Hp)</v>
          </cell>
          <cell r="D1006" t="str">
            <v>대</v>
          </cell>
          <cell r="E1006">
            <v>19764000</v>
          </cell>
          <cell r="F1006">
            <v>20</v>
          </cell>
          <cell r="G1006">
            <v>26.4</v>
          </cell>
          <cell r="H1006">
            <v>1</v>
          </cell>
          <cell r="I1006">
            <v>0</v>
          </cell>
          <cell r="J1006">
            <v>0</v>
          </cell>
          <cell r="K1006">
            <v>2860</v>
          </cell>
          <cell r="L1006">
            <v>7000</v>
          </cell>
          <cell r="M1006">
            <v>1000</v>
          </cell>
          <cell r="N1006">
            <v>0.9</v>
          </cell>
          <cell r="O1006">
            <v>0.5</v>
          </cell>
          <cell r="P1006">
            <v>0.14000000000000001</v>
          </cell>
        </row>
        <row r="1007">
          <cell r="A1007" t="str">
            <v>융교 7</v>
          </cell>
          <cell r="B1007" t="str">
            <v>융착기</v>
          </cell>
          <cell r="C1007" t="str">
            <v xml:space="preserve"> 75㎜</v>
          </cell>
          <cell r="D1007" t="str">
            <v>대</v>
          </cell>
          <cell r="E1007">
            <v>2300000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2860</v>
          </cell>
          <cell r="L1007">
            <v>7000</v>
          </cell>
          <cell r="M1007">
            <v>1000</v>
          </cell>
          <cell r="N1007">
            <v>0.9</v>
          </cell>
          <cell r="O1007">
            <v>0.5</v>
          </cell>
          <cell r="P1007">
            <v>0.14000000000000001</v>
          </cell>
        </row>
        <row r="1008">
          <cell r="A1008" t="str">
            <v>백유02</v>
          </cell>
          <cell r="B1008" t="str">
            <v>백호우</v>
          </cell>
          <cell r="C1008" t="str">
            <v>유압식 0.20㎥</v>
          </cell>
          <cell r="D1008" t="str">
            <v>대</v>
          </cell>
          <cell r="E1008">
            <v>34222000</v>
          </cell>
          <cell r="F1008">
            <v>25</v>
          </cell>
          <cell r="G1008">
            <v>3.8</v>
          </cell>
          <cell r="H1008">
            <v>1</v>
          </cell>
          <cell r="I1008">
            <v>0.5</v>
          </cell>
          <cell r="J1008">
            <v>0.2</v>
          </cell>
          <cell r="K1008">
            <v>2148</v>
          </cell>
          <cell r="L1008">
            <v>10000</v>
          </cell>
          <cell r="M1008">
            <v>2000</v>
          </cell>
          <cell r="N1008">
            <v>0.9</v>
          </cell>
          <cell r="O1008">
            <v>0.8</v>
          </cell>
          <cell r="P1008">
            <v>0.14000000000000001</v>
          </cell>
        </row>
        <row r="1009">
          <cell r="A1009" t="str">
            <v>백유04</v>
          </cell>
          <cell r="B1009" t="str">
            <v>백호우</v>
          </cell>
          <cell r="C1009" t="str">
            <v>유압식 0.40㎥</v>
          </cell>
          <cell r="D1009" t="str">
            <v>대</v>
          </cell>
          <cell r="E1009">
            <v>50922000</v>
          </cell>
          <cell r="F1009">
            <v>25</v>
          </cell>
          <cell r="G1009">
            <v>9</v>
          </cell>
          <cell r="H1009">
            <v>1</v>
          </cell>
          <cell r="I1009">
            <v>0.5</v>
          </cell>
          <cell r="J1009">
            <v>0.2</v>
          </cell>
          <cell r="K1009">
            <v>2148</v>
          </cell>
          <cell r="L1009">
            <v>10000</v>
          </cell>
          <cell r="M1009">
            <v>2000</v>
          </cell>
          <cell r="N1009">
            <v>0.9</v>
          </cell>
          <cell r="O1009">
            <v>0.8</v>
          </cell>
          <cell r="P1009">
            <v>0.14000000000000001</v>
          </cell>
        </row>
        <row r="1010">
          <cell r="A1010" t="str">
            <v>백유07</v>
          </cell>
          <cell r="B1010" t="str">
            <v>백호우</v>
          </cell>
          <cell r="C1010" t="str">
            <v>유압식 0.70㎥</v>
          </cell>
          <cell r="D1010" t="str">
            <v>대</v>
          </cell>
          <cell r="E1010">
            <v>77535000</v>
          </cell>
          <cell r="F1010">
            <v>25</v>
          </cell>
          <cell r="G1010">
            <v>10.5</v>
          </cell>
          <cell r="H1010">
            <v>1</v>
          </cell>
          <cell r="I1010">
            <v>0.5</v>
          </cell>
          <cell r="J1010">
            <v>0.2</v>
          </cell>
          <cell r="K1010">
            <v>2148</v>
          </cell>
          <cell r="L1010">
            <v>10000</v>
          </cell>
          <cell r="M1010">
            <v>2000</v>
          </cell>
          <cell r="N1010">
            <v>0.9</v>
          </cell>
          <cell r="O1010">
            <v>0.8</v>
          </cell>
          <cell r="P1010">
            <v>0.14000000000000001</v>
          </cell>
        </row>
        <row r="1011">
          <cell r="A1011" t="str">
            <v>백유10</v>
          </cell>
          <cell r="B1011" t="str">
            <v>백호우</v>
          </cell>
          <cell r="C1011" t="str">
            <v>유압식 1.00㎥</v>
          </cell>
          <cell r="D1011" t="str">
            <v>대</v>
          </cell>
          <cell r="E1011">
            <v>95000000</v>
          </cell>
          <cell r="F1011">
            <v>25</v>
          </cell>
          <cell r="G1011">
            <v>17.7</v>
          </cell>
          <cell r="H1011">
            <v>1</v>
          </cell>
          <cell r="I1011">
            <v>0.5</v>
          </cell>
          <cell r="J1011">
            <v>0.2</v>
          </cell>
          <cell r="K1011">
            <v>2148</v>
          </cell>
          <cell r="L1011">
            <v>10000</v>
          </cell>
          <cell r="M1011">
            <v>2000</v>
          </cell>
          <cell r="N1011">
            <v>0.9</v>
          </cell>
          <cell r="O1011">
            <v>0.8</v>
          </cell>
          <cell r="P1011">
            <v>0.14000000000000001</v>
          </cell>
        </row>
        <row r="1012">
          <cell r="A1012" t="str">
            <v>백습유07</v>
          </cell>
          <cell r="B1012" t="str">
            <v>백호우(습지)</v>
          </cell>
          <cell r="C1012" t="str">
            <v>유압식 0.70㎥</v>
          </cell>
          <cell r="D1012" t="str">
            <v>대</v>
          </cell>
          <cell r="E1012">
            <v>80481000</v>
          </cell>
          <cell r="F1012">
            <v>35</v>
          </cell>
          <cell r="G1012">
            <v>10.5</v>
          </cell>
          <cell r="H1012">
            <v>1</v>
          </cell>
          <cell r="I1012">
            <v>0.5</v>
          </cell>
          <cell r="J1012">
            <v>0.2</v>
          </cell>
          <cell r="K1012">
            <v>2148</v>
          </cell>
          <cell r="L1012">
            <v>10000</v>
          </cell>
          <cell r="M1012">
            <v>2000</v>
          </cell>
          <cell r="N1012">
            <v>0.9</v>
          </cell>
          <cell r="O1012">
            <v>0.8</v>
          </cell>
          <cell r="P1012">
            <v>0.14000000000000001</v>
          </cell>
        </row>
        <row r="1013">
          <cell r="A1013" t="str">
            <v>크트10</v>
          </cell>
          <cell r="B1013" t="str">
            <v>크레인(트럭)</v>
          </cell>
          <cell r="C1013" t="str">
            <v>10ton</v>
          </cell>
          <cell r="D1013" t="str">
            <v>대</v>
          </cell>
          <cell r="E1013">
            <v>84000000</v>
          </cell>
          <cell r="F1013">
            <v>38</v>
          </cell>
          <cell r="G1013">
            <v>4.8</v>
          </cell>
          <cell r="H1013">
            <v>1</v>
          </cell>
          <cell r="I1013">
            <v>1</v>
          </cell>
          <cell r="J1013">
            <v>0.2</v>
          </cell>
          <cell r="K1013">
            <v>2525</v>
          </cell>
          <cell r="L1013">
            <v>8400</v>
          </cell>
          <cell r="M1013">
            <v>1400</v>
          </cell>
          <cell r="N1013">
            <v>0.9</v>
          </cell>
          <cell r="O1013">
            <v>0.7</v>
          </cell>
          <cell r="P1013">
            <v>0.14000000000000001</v>
          </cell>
        </row>
        <row r="1014">
          <cell r="A1014" t="str">
            <v>크트15</v>
          </cell>
          <cell r="B1014" t="str">
            <v>크레인(트럭)</v>
          </cell>
          <cell r="C1014" t="str">
            <v>15ton</v>
          </cell>
          <cell r="D1014" t="str">
            <v>대</v>
          </cell>
          <cell r="E1014">
            <v>124000000</v>
          </cell>
          <cell r="F1014">
            <v>38</v>
          </cell>
          <cell r="G1014">
            <v>5.9</v>
          </cell>
          <cell r="H1014">
            <v>1</v>
          </cell>
          <cell r="I1014">
            <v>1</v>
          </cell>
          <cell r="J1014">
            <v>0.2</v>
          </cell>
          <cell r="K1014">
            <v>2525</v>
          </cell>
          <cell r="L1014">
            <v>8400</v>
          </cell>
          <cell r="M1014">
            <v>1400</v>
          </cell>
          <cell r="N1014">
            <v>0.9</v>
          </cell>
          <cell r="O1014">
            <v>0.7</v>
          </cell>
          <cell r="P1014">
            <v>0.14000000000000001</v>
          </cell>
        </row>
        <row r="1015">
          <cell r="A1015" t="str">
            <v>크트25</v>
          </cell>
          <cell r="B1015" t="str">
            <v>크레인(트럭)</v>
          </cell>
          <cell r="C1015" t="str">
            <v>25ton</v>
          </cell>
          <cell r="D1015" t="str">
            <v>대</v>
          </cell>
          <cell r="E1015">
            <v>180000000</v>
          </cell>
          <cell r="F1015">
            <v>38</v>
          </cell>
          <cell r="G1015">
            <v>7.7</v>
          </cell>
          <cell r="H1015">
            <v>1</v>
          </cell>
          <cell r="I1015">
            <v>1</v>
          </cell>
          <cell r="J1015">
            <v>0.2</v>
          </cell>
          <cell r="K1015">
            <v>2246</v>
          </cell>
          <cell r="L1015">
            <v>9800</v>
          </cell>
          <cell r="M1015">
            <v>1400</v>
          </cell>
          <cell r="N1015">
            <v>0.9</v>
          </cell>
          <cell r="O1015">
            <v>0.7</v>
          </cell>
          <cell r="P1015">
            <v>0.14000000000000001</v>
          </cell>
        </row>
        <row r="1016">
          <cell r="A1016" t="str">
            <v>고착52</v>
          </cell>
          <cell r="B1016" t="str">
            <v>고성능 착정기</v>
          </cell>
          <cell r="C1016" t="str">
            <v>525,450Hp</v>
          </cell>
          <cell r="D1016" t="str">
            <v>대</v>
          </cell>
          <cell r="E1016">
            <v>451628000</v>
          </cell>
          <cell r="F1016">
            <v>40</v>
          </cell>
          <cell r="G1016">
            <v>60</v>
          </cell>
          <cell r="H1016">
            <v>1</v>
          </cell>
          <cell r="I1016">
            <v>0.5</v>
          </cell>
          <cell r="J1016">
            <v>0.2</v>
          </cell>
          <cell r="K1016">
            <v>3935</v>
          </cell>
          <cell r="L1016">
            <v>5400</v>
          </cell>
          <cell r="M1016">
            <v>900</v>
          </cell>
          <cell r="N1016">
            <v>0.9</v>
          </cell>
          <cell r="O1016">
            <v>0.7</v>
          </cell>
          <cell r="P1016">
            <v>0.14000000000000001</v>
          </cell>
        </row>
        <row r="1017">
          <cell r="A1017" t="str">
            <v>버스07</v>
          </cell>
          <cell r="B1017" t="str">
            <v>버킷 스태빌라이저</v>
          </cell>
          <cell r="C1017" t="str">
            <v>0.70㎥</v>
          </cell>
          <cell r="D1017" t="str">
            <v>대</v>
          </cell>
          <cell r="E1017">
            <v>12500000</v>
          </cell>
          <cell r="K1017">
            <v>7313</v>
          </cell>
          <cell r="L1017">
            <v>3000</v>
          </cell>
          <cell r="M1017">
            <v>1000</v>
          </cell>
          <cell r="N1017">
            <v>0.9</v>
          </cell>
          <cell r="O1017">
            <v>1</v>
          </cell>
          <cell r="P1017">
            <v>0.14000000000000001</v>
          </cell>
        </row>
        <row r="1018">
          <cell r="A1018" t="str">
            <v>아스30</v>
          </cell>
          <cell r="B1018" t="str">
            <v>아스팔트스프레이어</v>
          </cell>
          <cell r="C1018" t="str">
            <v>300ℓ</v>
          </cell>
          <cell r="D1018" t="str">
            <v>대</v>
          </cell>
          <cell r="E1018" t="str">
            <v>$1400</v>
          </cell>
          <cell r="F1018">
            <v>6</v>
          </cell>
          <cell r="G1018">
            <v>0.8</v>
          </cell>
          <cell r="H1018">
            <v>1</v>
          </cell>
          <cell r="I1018">
            <v>0</v>
          </cell>
          <cell r="J1018">
            <v>0</v>
          </cell>
          <cell r="K1018">
            <v>3289</v>
          </cell>
          <cell r="L1018">
            <v>7000</v>
          </cell>
          <cell r="M1018">
            <v>1000</v>
          </cell>
          <cell r="N1018">
            <v>0.9</v>
          </cell>
          <cell r="O1018">
            <v>0.8</v>
          </cell>
          <cell r="P1018">
            <v>0.14000000000000001</v>
          </cell>
        </row>
        <row r="1019">
          <cell r="A1019" t="str">
            <v>디파22</v>
          </cell>
          <cell r="B1019" t="str">
            <v>디젤파일해머</v>
          </cell>
          <cell r="C1019" t="str">
            <v>2.2ton</v>
          </cell>
          <cell r="D1019" t="str">
            <v>대</v>
          </cell>
          <cell r="E1019" t="str">
            <v>$27611</v>
          </cell>
          <cell r="F1019">
            <v>40</v>
          </cell>
          <cell r="G1019">
            <v>13</v>
          </cell>
          <cell r="H1019">
            <v>1</v>
          </cell>
          <cell r="I1019">
            <v>0</v>
          </cell>
          <cell r="J1019">
            <v>0</v>
          </cell>
          <cell r="K1019">
            <v>3146</v>
          </cell>
          <cell r="L1019">
            <v>7000</v>
          </cell>
          <cell r="M1019">
            <v>1000</v>
          </cell>
          <cell r="N1019">
            <v>0.9</v>
          </cell>
          <cell r="O1019">
            <v>0.7</v>
          </cell>
          <cell r="P1019">
            <v>0.14000000000000001</v>
          </cell>
        </row>
        <row r="1020">
          <cell r="A1020" t="str">
            <v>크무25</v>
          </cell>
          <cell r="B1020" t="str">
            <v>크레인(무한궤도)</v>
          </cell>
          <cell r="C1020" t="str">
            <v>25ton</v>
          </cell>
          <cell r="D1020" t="str">
            <v>대</v>
          </cell>
          <cell r="E1020" t="str">
            <v>$121156</v>
          </cell>
          <cell r="F1020">
            <v>20</v>
          </cell>
          <cell r="G1020">
            <v>11.8</v>
          </cell>
          <cell r="H1020">
            <v>1</v>
          </cell>
          <cell r="I1020">
            <v>1</v>
          </cell>
          <cell r="J1020">
            <v>0.2</v>
          </cell>
          <cell r="K1020">
            <v>1858</v>
          </cell>
          <cell r="L1020">
            <v>12800</v>
          </cell>
          <cell r="M1020">
            <v>1600</v>
          </cell>
          <cell r="N1020">
            <v>0.9</v>
          </cell>
          <cell r="O1020">
            <v>0.8</v>
          </cell>
          <cell r="P1020">
            <v>0.14000000000000001</v>
          </cell>
        </row>
        <row r="1021">
          <cell r="A1021" t="str">
            <v>보링20</v>
          </cell>
          <cell r="B1021" t="str">
            <v>보링기계</v>
          </cell>
          <cell r="C1021" t="str">
            <v>20Hp,66.7*500</v>
          </cell>
          <cell r="D1021" t="str">
            <v>대</v>
          </cell>
          <cell r="E1021" t="str">
            <v>$9846</v>
          </cell>
          <cell r="K1021">
            <v>3935</v>
          </cell>
          <cell r="L1021">
            <v>5400</v>
          </cell>
          <cell r="M1021">
            <v>900</v>
          </cell>
          <cell r="N1021">
            <v>0.9</v>
          </cell>
          <cell r="O1021">
            <v>0.7</v>
          </cell>
          <cell r="P1021">
            <v>0.14000000000000001</v>
          </cell>
        </row>
        <row r="1022">
          <cell r="A1022" t="str">
            <v>보링10</v>
          </cell>
          <cell r="B1022" t="str">
            <v>보링기계</v>
          </cell>
          <cell r="C1022" t="str">
            <v>10Hp,40.5*150</v>
          </cell>
          <cell r="D1022" t="str">
            <v>대</v>
          </cell>
          <cell r="E1022" t="str">
            <v>$4018</v>
          </cell>
          <cell r="K1022">
            <v>3935</v>
          </cell>
          <cell r="L1022">
            <v>5400</v>
          </cell>
          <cell r="M1022">
            <v>900</v>
          </cell>
          <cell r="N1022">
            <v>0.9</v>
          </cell>
          <cell r="O1022">
            <v>0.7</v>
          </cell>
          <cell r="P1022">
            <v>0.14000000000000001</v>
          </cell>
        </row>
        <row r="1023">
          <cell r="A1023" t="str">
            <v>디엔20</v>
          </cell>
          <cell r="B1023" t="str">
            <v>디젤엔진</v>
          </cell>
          <cell r="C1023" t="str">
            <v>20Hp</v>
          </cell>
          <cell r="D1023" t="str">
            <v>대</v>
          </cell>
          <cell r="E1023">
            <v>2573000</v>
          </cell>
          <cell r="F1023">
            <v>20</v>
          </cell>
          <cell r="G1023">
            <v>2.2000000000000002</v>
          </cell>
          <cell r="K1023">
            <v>3432</v>
          </cell>
          <cell r="L1023">
            <v>7000</v>
          </cell>
          <cell r="M1023">
            <v>1000</v>
          </cell>
          <cell r="N1023">
            <v>0.9</v>
          </cell>
          <cell r="O1023">
            <v>0.9</v>
          </cell>
          <cell r="P1023">
            <v>0.14000000000000001</v>
          </cell>
        </row>
        <row r="1024">
          <cell r="A1024" t="str">
            <v>디엔09</v>
          </cell>
          <cell r="B1024" t="str">
            <v>디젤엔진</v>
          </cell>
          <cell r="C1024" t="str">
            <v>9Hp</v>
          </cell>
          <cell r="D1024" t="str">
            <v>대</v>
          </cell>
          <cell r="E1024" t="str">
            <v>$362</v>
          </cell>
          <cell r="F1024">
            <v>20</v>
          </cell>
          <cell r="G1024">
            <v>1</v>
          </cell>
          <cell r="K1024">
            <v>3432</v>
          </cell>
          <cell r="L1024">
            <v>7000</v>
          </cell>
          <cell r="M1024">
            <v>1000</v>
          </cell>
          <cell r="N1024">
            <v>0.9</v>
          </cell>
          <cell r="O1024">
            <v>0.9</v>
          </cell>
          <cell r="P1024">
            <v>0.14000000000000001</v>
          </cell>
        </row>
        <row r="1025">
          <cell r="A1025" t="str">
            <v>그믹19</v>
          </cell>
          <cell r="B1025" t="str">
            <v>그라우팅 믹서</v>
          </cell>
          <cell r="C1025" t="str">
            <v>190x2,2kw</v>
          </cell>
          <cell r="D1025" t="str">
            <v>대</v>
          </cell>
          <cell r="E1025" t="str">
            <v>$1189</v>
          </cell>
          <cell r="K1025">
            <v>4677</v>
          </cell>
          <cell r="L1025">
            <v>4000</v>
          </cell>
          <cell r="M1025">
            <v>1000</v>
          </cell>
          <cell r="N1025">
            <v>0.9</v>
          </cell>
          <cell r="O1025">
            <v>0.6</v>
          </cell>
          <cell r="P1025">
            <v>0.14000000000000001</v>
          </cell>
        </row>
        <row r="1026">
          <cell r="A1026" t="str">
            <v>그펌30</v>
          </cell>
          <cell r="B1026" t="str">
            <v>그라우팅 펌프</v>
          </cell>
          <cell r="C1026" t="str">
            <v>30~60ℓ/min,3.7kw</v>
          </cell>
          <cell r="D1026" t="str">
            <v>대</v>
          </cell>
          <cell r="E1026" t="str">
            <v>$2687</v>
          </cell>
          <cell r="K1026">
            <v>4677</v>
          </cell>
          <cell r="L1026">
            <v>4000</v>
          </cell>
          <cell r="M1026">
            <v>1000</v>
          </cell>
          <cell r="N1026">
            <v>0.9</v>
          </cell>
          <cell r="O1026">
            <v>0.6</v>
          </cell>
          <cell r="P1026">
            <v>0.14000000000000001</v>
          </cell>
        </row>
        <row r="1027">
          <cell r="A1027" t="str">
            <v>건펌05</v>
          </cell>
          <cell r="B1027" t="str">
            <v>건설용 펌프(자흡식)</v>
          </cell>
          <cell r="C1027" t="str">
            <v>50mm(2Hp x 10m양정)</v>
          </cell>
          <cell r="D1027" t="str">
            <v>대</v>
          </cell>
          <cell r="E1027">
            <v>160000</v>
          </cell>
          <cell r="K1027">
            <v>3375</v>
          </cell>
          <cell r="L1027">
            <v>6000</v>
          </cell>
          <cell r="M1027">
            <v>1000</v>
          </cell>
          <cell r="N1027">
            <v>0.9</v>
          </cell>
          <cell r="O1027">
            <v>0.6</v>
          </cell>
          <cell r="P1027">
            <v>0.14000000000000001</v>
          </cell>
        </row>
        <row r="1028">
          <cell r="A1028" t="str">
            <v>수펌15</v>
          </cell>
          <cell r="B1028" t="str">
            <v>수중 모터펌프</v>
          </cell>
          <cell r="C1028" t="str">
            <v>150mm</v>
          </cell>
          <cell r="D1028" t="str">
            <v>대</v>
          </cell>
          <cell r="E1028">
            <v>1130000</v>
          </cell>
          <cell r="K1028">
            <v>4080</v>
          </cell>
          <cell r="L1028">
            <v>6000</v>
          </cell>
          <cell r="M1028">
            <v>1200</v>
          </cell>
          <cell r="N1028">
            <v>0.9</v>
          </cell>
          <cell r="O1028">
            <v>1.1000000000000001</v>
          </cell>
          <cell r="P1028">
            <v>0.14000000000000001</v>
          </cell>
        </row>
        <row r="1029">
          <cell r="A1029" t="str">
            <v>모그일반</v>
          </cell>
          <cell r="B1029" t="str">
            <v>모터 그레이더</v>
          </cell>
          <cell r="C1029" t="str">
            <v>일반용,3.6m</v>
          </cell>
          <cell r="D1029" t="str">
            <v>대</v>
          </cell>
          <cell r="E1029">
            <v>112000000</v>
          </cell>
          <cell r="F1029">
            <v>66</v>
          </cell>
          <cell r="G1029">
            <v>15.4</v>
          </cell>
          <cell r="H1029">
            <v>1</v>
          </cell>
          <cell r="I1029">
            <v>0.5</v>
          </cell>
          <cell r="J1029">
            <v>0.2</v>
          </cell>
          <cell r="K1029">
            <v>1730</v>
          </cell>
          <cell r="L1029">
            <v>12000</v>
          </cell>
          <cell r="M1029">
            <v>2000</v>
          </cell>
          <cell r="N1029">
            <v>0.9</v>
          </cell>
          <cell r="O1029">
            <v>0.65</v>
          </cell>
          <cell r="P1029">
            <v>0.14000000000000001</v>
          </cell>
        </row>
        <row r="1030">
          <cell r="A1030" t="str">
            <v>모그사리</v>
          </cell>
          <cell r="B1030" t="str">
            <v>모터 그레이더</v>
          </cell>
          <cell r="C1030" t="str">
            <v>사리용,3.6m</v>
          </cell>
          <cell r="D1030" t="str">
            <v>대</v>
          </cell>
          <cell r="E1030">
            <v>112000000</v>
          </cell>
          <cell r="F1030">
            <v>189</v>
          </cell>
          <cell r="G1030">
            <v>15.4</v>
          </cell>
          <cell r="H1030">
            <v>1</v>
          </cell>
          <cell r="I1030">
            <v>0.5</v>
          </cell>
          <cell r="J1030">
            <v>0.2</v>
          </cell>
          <cell r="K1030">
            <v>1730</v>
          </cell>
          <cell r="L1030">
            <v>12000</v>
          </cell>
          <cell r="M1030">
            <v>2000</v>
          </cell>
          <cell r="N1030">
            <v>0.9</v>
          </cell>
          <cell r="O1030">
            <v>0.65</v>
          </cell>
          <cell r="P1030">
            <v>0.14000000000000001</v>
          </cell>
        </row>
        <row r="1031">
          <cell r="A1031" t="str">
            <v>콘펌80</v>
          </cell>
          <cell r="B1031" t="str">
            <v>콘크리트펌프차</v>
          </cell>
          <cell r="C1031" t="str">
            <v>80㎥/hr</v>
          </cell>
          <cell r="D1031" t="str">
            <v>대</v>
          </cell>
          <cell r="E1031">
            <v>247500000</v>
          </cell>
          <cell r="F1031">
            <v>39</v>
          </cell>
          <cell r="G1031">
            <v>18</v>
          </cell>
          <cell r="H1031">
            <v>1</v>
          </cell>
          <cell r="K1031">
            <v>3914</v>
          </cell>
          <cell r="L1031">
            <v>6000</v>
          </cell>
          <cell r="M1031">
            <v>1200</v>
          </cell>
          <cell r="N1031">
            <v>0.9</v>
          </cell>
          <cell r="O1031">
            <v>1</v>
          </cell>
          <cell r="P1031">
            <v>0.14000000000000001</v>
          </cell>
        </row>
        <row r="1032">
          <cell r="A1032" t="str">
            <v>공압17</v>
          </cell>
          <cell r="B1032" t="str">
            <v>공기압축기(이동식)</v>
          </cell>
          <cell r="C1032" t="str">
            <v>17.0㎥/min(600cfm)</v>
          </cell>
          <cell r="D1032" t="str">
            <v>대</v>
          </cell>
          <cell r="E1032">
            <v>28000000</v>
          </cell>
          <cell r="F1032">
            <v>20</v>
          </cell>
          <cell r="G1032">
            <v>23</v>
          </cell>
          <cell r="H1032">
            <v>1</v>
          </cell>
          <cell r="K1032">
            <v>2027</v>
          </cell>
          <cell r="L1032">
            <v>12000</v>
          </cell>
          <cell r="M1032">
            <v>1200</v>
          </cell>
          <cell r="N1032">
            <v>0.9</v>
          </cell>
          <cell r="O1032">
            <v>0.7</v>
          </cell>
          <cell r="P1032">
            <v>0.14000000000000001</v>
          </cell>
        </row>
        <row r="1033">
          <cell r="A1033" t="str">
            <v>에호50</v>
          </cell>
          <cell r="B1033" t="str">
            <v>에어호스</v>
          </cell>
          <cell r="C1033" t="str">
            <v>50mm</v>
          </cell>
          <cell r="D1033" t="str">
            <v>대</v>
          </cell>
          <cell r="E1033">
            <v>86700</v>
          </cell>
          <cell r="K1033">
            <v>6250</v>
          </cell>
          <cell r="L1033">
            <v>1600</v>
          </cell>
          <cell r="M1033">
            <v>160</v>
          </cell>
          <cell r="N1033">
            <v>1</v>
          </cell>
          <cell r="O1033">
            <v>0</v>
          </cell>
          <cell r="P1033">
            <v>0</v>
          </cell>
        </row>
        <row r="1034">
          <cell r="A1034" t="str">
            <v>에호25</v>
          </cell>
          <cell r="B1034" t="str">
            <v>에어호스</v>
          </cell>
          <cell r="C1034" t="str">
            <v>25mm</v>
          </cell>
          <cell r="D1034" t="str">
            <v>대</v>
          </cell>
          <cell r="E1034">
            <v>62300</v>
          </cell>
          <cell r="K1034">
            <v>6250</v>
          </cell>
          <cell r="L1034">
            <v>1600</v>
          </cell>
          <cell r="M1034">
            <v>160</v>
          </cell>
          <cell r="N1034">
            <v>1</v>
          </cell>
          <cell r="O1034">
            <v>0</v>
          </cell>
          <cell r="P1034">
            <v>0</v>
          </cell>
        </row>
        <row r="1035">
          <cell r="A1035" t="str">
            <v>노파..</v>
          </cell>
          <cell r="B1035" t="str">
            <v>노면파쇄기</v>
          </cell>
          <cell r="C1035" t="str">
            <v>1.0㎥</v>
          </cell>
          <cell r="D1035" t="str">
            <v>대</v>
          </cell>
          <cell r="E1035" t="str">
            <v>$209771</v>
          </cell>
          <cell r="F1035">
            <v>20</v>
          </cell>
          <cell r="G1035">
            <v>13.9</v>
          </cell>
          <cell r="H1035">
            <v>1</v>
          </cell>
          <cell r="I1035">
            <v>0</v>
          </cell>
          <cell r="J1035">
            <v>0</v>
          </cell>
          <cell r="K1035">
            <v>4278</v>
          </cell>
          <cell r="L1035">
            <v>4500</v>
          </cell>
          <cell r="M1035">
            <v>750</v>
          </cell>
          <cell r="N1035">
            <v>0.9</v>
          </cell>
          <cell r="O1035">
            <v>0.5</v>
          </cell>
          <cell r="P1035">
            <v>0.14000000000000001</v>
          </cell>
        </row>
        <row r="1036">
          <cell r="A1036" t="str">
            <v>콘커..</v>
          </cell>
          <cell r="B1036" t="str">
            <v>콘크리트 커터</v>
          </cell>
          <cell r="C1036" t="str">
            <v>320~400mm</v>
          </cell>
          <cell r="D1036" t="str">
            <v>대</v>
          </cell>
          <cell r="E1036">
            <v>1850000</v>
          </cell>
          <cell r="F1036">
            <v>20</v>
          </cell>
          <cell r="G1036">
            <v>5.6</v>
          </cell>
          <cell r="H1036">
            <v>1</v>
          </cell>
          <cell r="I1036">
            <v>0</v>
          </cell>
          <cell r="J1036">
            <v>0</v>
          </cell>
          <cell r="K1036">
            <v>6639</v>
          </cell>
          <cell r="L1036">
            <v>2250</v>
          </cell>
          <cell r="M1036">
            <v>750</v>
          </cell>
          <cell r="N1036">
            <v>0.9</v>
          </cell>
          <cell r="O1036">
            <v>0.3</v>
          </cell>
          <cell r="P1036">
            <v>0.14000000000000001</v>
          </cell>
        </row>
        <row r="1037">
          <cell r="A1037" t="str">
            <v>아페3.</v>
          </cell>
          <cell r="B1037" t="str">
            <v>아스팔트페이버</v>
          </cell>
          <cell r="C1037" t="str">
            <v>3m</v>
          </cell>
          <cell r="D1037" t="str">
            <v>대</v>
          </cell>
          <cell r="E1037" t="str">
            <v>$63102</v>
          </cell>
          <cell r="F1037">
            <v>20</v>
          </cell>
          <cell r="G1037">
            <v>8</v>
          </cell>
          <cell r="H1037">
            <v>1</v>
          </cell>
          <cell r="I1037">
            <v>0.5</v>
          </cell>
          <cell r="J1037">
            <v>0.2</v>
          </cell>
          <cell r="K1037">
            <v>3146</v>
          </cell>
          <cell r="L1037">
            <v>7000</v>
          </cell>
          <cell r="M1037">
            <v>1000</v>
          </cell>
          <cell r="N1037">
            <v>0.9</v>
          </cell>
          <cell r="O1037">
            <v>0.7</v>
          </cell>
          <cell r="P1037">
            <v>0.14000000000000001</v>
          </cell>
        </row>
        <row r="1038">
          <cell r="A1038" t="str">
            <v>아디38</v>
          </cell>
          <cell r="B1038" t="str">
            <v>아스팔트디스트리뷰터</v>
          </cell>
          <cell r="C1038" t="str">
            <v>3800ℓ</v>
          </cell>
          <cell r="D1038" t="str">
            <v>대</v>
          </cell>
          <cell r="E1038" t="str">
            <v>$29025</v>
          </cell>
          <cell r="F1038">
            <v>28</v>
          </cell>
          <cell r="G1038">
            <v>12</v>
          </cell>
          <cell r="H1038">
            <v>1</v>
          </cell>
          <cell r="I1038">
            <v>0</v>
          </cell>
          <cell r="J1038">
            <v>0</v>
          </cell>
          <cell r="K1038">
            <v>2860</v>
          </cell>
          <cell r="L1038">
            <v>7000</v>
          </cell>
          <cell r="M1038">
            <v>1000</v>
          </cell>
          <cell r="N1038">
            <v>0.9</v>
          </cell>
          <cell r="O1038">
            <v>0.5</v>
          </cell>
          <cell r="P1038">
            <v>0.14000000000000001</v>
          </cell>
        </row>
        <row r="1039">
          <cell r="A1039" t="str">
            <v>라마10</v>
          </cell>
          <cell r="B1039" t="str">
            <v>라인마커</v>
          </cell>
          <cell r="C1039" t="str">
            <v>10km/hr</v>
          </cell>
          <cell r="D1039" t="str">
            <v>대</v>
          </cell>
          <cell r="E1039" t="str">
            <v>$14362</v>
          </cell>
          <cell r="F1039">
            <v>5</v>
          </cell>
          <cell r="G1039">
            <v>22.8</v>
          </cell>
          <cell r="H1039">
            <v>1</v>
          </cell>
          <cell r="I1039">
            <v>0</v>
          </cell>
          <cell r="J1039">
            <v>0</v>
          </cell>
          <cell r="K1039">
            <v>2860</v>
          </cell>
          <cell r="L1039">
            <v>7000</v>
          </cell>
          <cell r="M1039">
            <v>1000</v>
          </cell>
          <cell r="N1039">
            <v>0.9</v>
          </cell>
          <cell r="O1039">
            <v>0.5</v>
          </cell>
          <cell r="P1039">
            <v>0.14000000000000001</v>
          </cell>
        </row>
        <row r="1040">
          <cell r="A1040" t="str">
            <v>콘진45</v>
          </cell>
          <cell r="B1040" t="str">
            <v>콘크리트 진동기</v>
          </cell>
          <cell r="C1040" t="str">
            <v>전기식플렉시블형Φ45(0.75kw)</v>
          </cell>
          <cell r="D1040" t="str">
            <v>대</v>
          </cell>
          <cell r="E1040">
            <v>130000</v>
          </cell>
          <cell r="H1040">
            <v>0</v>
          </cell>
          <cell r="I1040">
            <v>0</v>
          </cell>
          <cell r="J1040">
            <v>0</v>
          </cell>
          <cell r="K1040">
            <v>5146</v>
          </cell>
          <cell r="L1040">
            <v>3000</v>
          </cell>
          <cell r="M1040">
            <v>1000</v>
          </cell>
          <cell r="N1040">
            <v>0.9</v>
          </cell>
          <cell r="O1040">
            <v>0.35</v>
          </cell>
          <cell r="P1040">
            <v>0.14000000000000001</v>
          </cell>
        </row>
        <row r="1041">
          <cell r="A1041" t="str">
            <v>콘진45엔</v>
          </cell>
          <cell r="B1041" t="str">
            <v>콘크리트 진동기</v>
          </cell>
          <cell r="C1041" t="str">
            <v>엔진식플렉시블형Φ45(3.5Hp)</v>
          </cell>
          <cell r="D1041" t="str">
            <v>대</v>
          </cell>
          <cell r="E1041">
            <v>250000</v>
          </cell>
          <cell r="F1041">
            <v>10</v>
          </cell>
          <cell r="G1041">
            <v>1</v>
          </cell>
          <cell r="H1041">
            <v>0</v>
          </cell>
          <cell r="I1041">
            <v>0</v>
          </cell>
          <cell r="J1041">
            <v>0</v>
          </cell>
          <cell r="K1041">
            <v>5313</v>
          </cell>
          <cell r="L1041">
            <v>3000</v>
          </cell>
          <cell r="M1041">
            <v>1000</v>
          </cell>
          <cell r="N1041">
            <v>0.9</v>
          </cell>
          <cell r="O1041">
            <v>0.4</v>
          </cell>
          <cell r="P1041">
            <v>0.14000000000000001</v>
          </cell>
        </row>
        <row r="1042">
          <cell r="A1042" t="str">
            <v>봉후진동</v>
          </cell>
          <cell r="B1042" t="str">
            <v>바이브레이터</v>
          </cell>
          <cell r="C1042" t="str">
            <v>봉상플랙시블</v>
          </cell>
          <cell r="D1042" t="str">
            <v>대</v>
          </cell>
          <cell r="E1042">
            <v>70000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5000</v>
          </cell>
          <cell r="L1042">
            <v>2000</v>
          </cell>
          <cell r="M1042">
            <v>1000</v>
          </cell>
          <cell r="N1042">
            <v>0.9</v>
          </cell>
          <cell r="O1042">
            <v>0.1</v>
          </cell>
          <cell r="P1042">
            <v>0</v>
          </cell>
        </row>
        <row r="1043">
          <cell r="A1043" t="str">
            <v>양수02</v>
          </cell>
          <cell r="B1043" t="str">
            <v>양수기</v>
          </cell>
          <cell r="C1043" t="str">
            <v>2Hp</v>
          </cell>
          <cell r="D1043" t="str">
            <v>대</v>
          </cell>
          <cell r="E1043">
            <v>24000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3375</v>
          </cell>
          <cell r="L1043">
            <v>6000</v>
          </cell>
          <cell r="M1043">
            <v>1000</v>
          </cell>
          <cell r="N1043">
            <v>0.9</v>
          </cell>
          <cell r="O1043">
            <v>0.6</v>
          </cell>
          <cell r="P1043">
            <v>0.14000000000000001</v>
          </cell>
        </row>
        <row r="1044">
          <cell r="A1044" t="str">
            <v>엔양045</v>
          </cell>
          <cell r="B1044" t="str">
            <v>엔진양수기</v>
          </cell>
          <cell r="C1044" t="str">
            <v>4.5Hp,3"</v>
          </cell>
          <cell r="D1044" t="str">
            <v>대</v>
          </cell>
          <cell r="E1044">
            <v>182000</v>
          </cell>
          <cell r="F1044">
            <v>20</v>
          </cell>
          <cell r="G1044">
            <v>0.9</v>
          </cell>
          <cell r="H1044">
            <v>0</v>
          </cell>
          <cell r="I1044">
            <v>0</v>
          </cell>
          <cell r="J1044">
            <v>0</v>
          </cell>
          <cell r="K1044">
            <v>3432</v>
          </cell>
          <cell r="L1044">
            <v>7000</v>
          </cell>
          <cell r="M1044">
            <v>1000</v>
          </cell>
          <cell r="N1044">
            <v>0.9</v>
          </cell>
          <cell r="O1044">
            <v>0.9</v>
          </cell>
          <cell r="P1044">
            <v>0.14000000000000001</v>
          </cell>
        </row>
        <row r="1045">
          <cell r="A1045" t="str">
            <v>트럭01</v>
          </cell>
          <cell r="B1045" t="str">
            <v>리프트트럭</v>
          </cell>
          <cell r="C1045" t="str">
            <v>2.0TON</v>
          </cell>
          <cell r="D1045" t="str">
            <v>대</v>
          </cell>
          <cell r="E1045">
            <v>9990000</v>
          </cell>
          <cell r="F1045">
            <v>35</v>
          </cell>
          <cell r="G1045">
            <v>5</v>
          </cell>
          <cell r="H1045">
            <v>1</v>
          </cell>
          <cell r="I1045">
            <v>0</v>
          </cell>
          <cell r="J1045">
            <v>0</v>
          </cell>
          <cell r="K1045">
            <v>2361</v>
          </cell>
          <cell r="L1045">
            <v>9000</v>
          </cell>
          <cell r="M1045">
            <v>1500</v>
          </cell>
          <cell r="N1045">
            <v>0.9</v>
          </cell>
          <cell r="O1045">
            <v>0.7</v>
          </cell>
          <cell r="P1045">
            <v>0.14000000000000001</v>
          </cell>
        </row>
        <row r="1046">
          <cell r="A1046" t="str">
            <v>연막..</v>
          </cell>
          <cell r="B1046" t="str">
            <v>연막소독기</v>
          </cell>
          <cell r="C1046" t="str">
            <v>트력적재형,분무기겸용</v>
          </cell>
          <cell r="D1046" t="str">
            <v>대</v>
          </cell>
          <cell r="E1046">
            <v>1800000</v>
          </cell>
          <cell r="F1046">
            <v>20</v>
          </cell>
          <cell r="G1046">
            <v>3.3</v>
          </cell>
          <cell r="H1046">
            <v>0</v>
          </cell>
          <cell r="I1046">
            <v>0</v>
          </cell>
          <cell r="J1046">
            <v>0</v>
          </cell>
          <cell r="K1046">
            <v>3432</v>
          </cell>
          <cell r="L1046">
            <v>7000</v>
          </cell>
          <cell r="M1046">
            <v>1000</v>
          </cell>
          <cell r="N1046">
            <v>0.9</v>
          </cell>
          <cell r="O1046">
            <v>0.9</v>
          </cell>
          <cell r="P1046">
            <v>0.14000000000000001</v>
          </cell>
        </row>
        <row r="1047">
          <cell r="A1047" t="str">
            <v>도청..</v>
          </cell>
          <cell r="B1047" t="str">
            <v>도로청소차</v>
          </cell>
          <cell r="C1047" t="str">
            <v>6㎥,양흡입,옵션포함</v>
          </cell>
          <cell r="D1047" t="str">
            <v>대</v>
          </cell>
          <cell r="E1047">
            <v>131000000</v>
          </cell>
          <cell r="F1047">
            <v>35</v>
          </cell>
          <cell r="G1047">
            <v>12.1</v>
          </cell>
          <cell r="H1047">
            <v>1</v>
          </cell>
          <cell r="I1047">
            <v>0</v>
          </cell>
          <cell r="J1047">
            <v>0</v>
          </cell>
          <cell r="K1047">
            <v>2361</v>
          </cell>
          <cell r="L1047">
            <v>9000</v>
          </cell>
          <cell r="M1047">
            <v>1500</v>
          </cell>
          <cell r="N1047">
            <v>0.9</v>
          </cell>
          <cell r="O1047">
            <v>0.7</v>
          </cell>
          <cell r="P1047">
            <v>0.14000000000000001</v>
          </cell>
        </row>
        <row r="1048">
          <cell r="A1048" t="str">
            <v>트탑크5</v>
          </cell>
          <cell r="B1048" t="str">
            <v>트럭탑재형크레인</v>
          </cell>
          <cell r="C1048" t="str">
            <v>5ton</v>
          </cell>
          <cell r="D1048" t="str">
            <v>대</v>
          </cell>
          <cell r="E1048">
            <v>12000000</v>
          </cell>
          <cell r="F1048">
            <v>20</v>
          </cell>
          <cell r="G1048">
            <v>6.4</v>
          </cell>
          <cell r="H1048">
            <v>1</v>
          </cell>
          <cell r="I1048">
            <v>0</v>
          </cell>
          <cell r="J1048">
            <v>0</v>
          </cell>
          <cell r="K1048">
            <v>2787</v>
          </cell>
          <cell r="L1048">
            <v>7000</v>
          </cell>
          <cell r="M1048">
            <v>1000</v>
          </cell>
          <cell r="N1048">
            <v>0.9</v>
          </cell>
          <cell r="O1048">
            <v>0.45</v>
          </cell>
          <cell r="P1048">
            <v>0.14000000000000001</v>
          </cell>
        </row>
        <row r="1049">
          <cell r="A1049" t="str">
            <v>트탑크2</v>
          </cell>
          <cell r="B1049" t="str">
            <v>트럭탑재형크레인</v>
          </cell>
          <cell r="C1049" t="str">
            <v>2ton</v>
          </cell>
          <cell r="D1049" t="str">
            <v>대</v>
          </cell>
          <cell r="E1049">
            <v>6500000</v>
          </cell>
          <cell r="F1049">
            <v>20</v>
          </cell>
          <cell r="G1049">
            <v>3.6</v>
          </cell>
          <cell r="H1049">
            <v>1</v>
          </cell>
          <cell r="I1049">
            <v>0</v>
          </cell>
          <cell r="J1049">
            <v>0</v>
          </cell>
          <cell r="K1049">
            <v>2787</v>
          </cell>
          <cell r="L1049">
            <v>7000</v>
          </cell>
          <cell r="M1049">
            <v>1000</v>
          </cell>
          <cell r="N1049">
            <v>0.9</v>
          </cell>
          <cell r="O1049">
            <v>0.45</v>
          </cell>
          <cell r="P1049">
            <v>0.14000000000000001</v>
          </cell>
        </row>
        <row r="1050">
          <cell r="A1050" t="str">
            <v>J차..</v>
          </cell>
          <cell r="B1050" t="str">
            <v>Jeep차</v>
          </cell>
          <cell r="C1050" t="str">
            <v>코란도601(디젤)</v>
          </cell>
          <cell r="D1050" t="str">
            <v>대</v>
          </cell>
          <cell r="E1050">
            <v>14540000</v>
          </cell>
          <cell r="F1050">
            <v>10</v>
          </cell>
          <cell r="G1050">
            <v>1.25</v>
          </cell>
          <cell r="H1050">
            <v>1</v>
          </cell>
          <cell r="I1050">
            <v>0</v>
          </cell>
          <cell r="J1050">
            <v>0</v>
          </cell>
          <cell r="K1050">
            <v>1476</v>
          </cell>
          <cell r="L1050">
            <v>15000</v>
          </cell>
          <cell r="M1050">
            <v>1500</v>
          </cell>
          <cell r="N1050">
            <v>0.9</v>
          </cell>
          <cell r="O1050">
            <v>0.6</v>
          </cell>
          <cell r="P1050">
            <v>0.12</v>
          </cell>
        </row>
        <row r="1051">
          <cell r="A1051" t="str">
            <v>래머80</v>
          </cell>
          <cell r="B1051" t="str">
            <v>래머</v>
          </cell>
          <cell r="C1051" t="str">
            <v>80kg</v>
          </cell>
          <cell r="D1051" t="str">
            <v>대</v>
          </cell>
          <cell r="E1051">
            <v>900000</v>
          </cell>
          <cell r="F1051">
            <v>10</v>
          </cell>
          <cell r="G1051">
            <v>0.7</v>
          </cell>
          <cell r="H1051">
            <v>1</v>
          </cell>
          <cell r="K1051">
            <v>4296</v>
          </cell>
          <cell r="L1051">
            <v>5000</v>
          </cell>
          <cell r="M1051">
            <v>1000</v>
          </cell>
          <cell r="N1051">
            <v>0.9</v>
          </cell>
          <cell r="O1051">
            <v>0.8</v>
          </cell>
          <cell r="P1051">
            <v>0.14000000000000001</v>
          </cell>
        </row>
        <row r="1052">
          <cell r="A1052" t="str">
            <v>플콤15</v>
          </cell>
          <cell r="B1052" t="str">
            <v>플레이트 콤팩터</v>
          </cell>
          <cell r="C1052" t="str">
            <v>1.5ton</v>
          </cell>
          <cell r="D1052" t="str">
            <v>대</v>
          </cell>
          <cell r="E1052" t="str">
            <v>$1046</v>
          </cell>
          <cell r="F1052">
            <v>20</v>
          </cell>
          <cell r="G1052">
            <v>1</v>
          </cell>
          <cell r="H1052">
            <v>1</v>
          </cell>
          <cell r="I1052">
            <v>0</v>
          </cell>
          <cell r="J1052">
            <v>0</v>
          </cell>
          <cell r="K1052">
            <v>4296</v>
          </cell>
          <cell r="L1052">
            <v>5000</v>
          </cell>
          <cell r="M1052">
            <v>1000</v>
          </cell>
          <cell r="N1052">
            <v>0.9</v>
          </cell>
          <cell r="O1052">
            <v>0.8</v>
          </cell>
          <cell r="P1052">
            <v>0.14000000000000001</v>
          </cell>
        </row>
        <row r="1053">
          <cell r="A1053" t="str">
            <v>트일20</v>
          </cell>
          <cell r="B1053" t="str">
            <v>트레일러</v>
          </cell>
          <cell r="C1053" t="str">
            <v>20ton</v>
          </cell>
          <cell r="D1053" t="str">
            <v>대</v>
          </cell>
          <cell r="E1053" t="str">
            <v>$39675</v>
          </cell>
          <cell r="F1053">
            <v>38</v>
          </cell>
          <cell r="G1053">
            <v>20.8</v>
          </cell>
          <cell r="H1053">
            <v>1</v>
          </cell>
          <cell r="K1053">
            <v>3212</v>
          </cell>
          <cell r="L1053">
            <v>7000</v>
          </cell>
          <cell r="M1053">
            <v>1400</v>
          </cell>
          <cell r="N1053">
            <v>0.9</v>
          </cell>
          <cell r="O1053">
            <v>0.9</v>
          </cell>
          <cell r="P1053">
            <v>0.14000000000000001</v>
          </cell>
        </row>
        <row r="1054">
          <cell r="A1054" t="str">
            <v>트일30</v>
          </cell>
          <cell r="B1054" t="str">
            <v>트레일러</v>
          </cell>
          <cell r="C1054" t="str">
            <v>30ton</v>
          </cell>
          <cell r="D1054" t="str">
            <v>대</v>
          </cell>
          <cell r="E1054" t="str">
            <v>$53461</v>
          </cell>
          <cell r="F1054">
            <v>38</v>
          </cell>
          <cell r="G1054">
            <v>21.7</v>
          </cell>
          <cell r="H1054">
            <v>1</v>
          </cell>
          <cell r="K1054">
            <v>3212</v>
          </cell>
          <cell r="L1054">
            <v>7000</v>
          </cell>
          <cell r="M1054">
            <v>1400</v>
          </cell>
          <cell r="N1054">
            <v>0.9</v>
          </cell>
          <cell r="O1054">
            <v>0.9</v>
          </cell>
          <cell r="P1054">
            <v>0.14000000000000001</v>
          </cell>
        </row>
        <row r="1055">
          <cell r="A1055" t="str">
            <v>트일40</v>
          </cell>
          <cell r="B1055" t="str">
            <v>트레일러</v>
          </cell>
          <cell r="C1055" t="str">
            <v>40ton</v>
          </cell>
          <cell r="D1055" t="str">
            <v>대</v>
          </cell>
          <cell r="E1055" t="str">
            <v>$70531</v>
          </cell>
          <cell r="F1055">
            <v>38</v>
          </cell>
          <cell r="G1055">
            <v>25.8</v>
          </cell>
          <cell r="H1055">
            <v>1</v>
          </cell>
          <cell r="K1055">
            <v>3212</v>
          </cell>
          <cell r="L1055">
            <v>7000</v>
          </cell>
          <cell r="M1055">
            <v>1400</v>
          </cell>
          <cell r="N1055">
            <v>0.9</v>
          </cell>
          <cell r="O1055">
            <v>0.9</v>
          </cell>
          <cell r="P1055">
            <v>0.14000000000000001</v>
          </cell>
        </row>
        <row r="1056">
          <cell r="A1056" t="str">
            <v>트일60</v>
          </cell>
          <cell r="B1056" t="str">
            <v>트레일러</v>
          </cell>
          <cell r="C1056" t="str">
            <v>60ton</v>
          </cell>
          <cell r="D1056" t="str">
            <v>대</v>
          </cell>
          <cell r="E1056" t="str">
            <v>$98742</v>
          </cell>
          <cell r="F1056">
            <v>38</v>
          </cell>
          <cell r="G1056">
            <v>33.200000000000003</v>
          </cell>
          <cell r="H1056">
            <v>1</v>
          </cell>
          <cell r="K1056">
            <v>3212</v>
          </cell>
          <cell r="L1056">
            <v>7000</v>
          </cell>
          <cell r="M1056">
            <v>1400</v>
          </cell>
          <cell r="N1056">
            <v>0.9</v>
          </cell>
          <cell r="O1056">
            <v>0.9</v>
          </cell>
          <cell r="P1056">
            <v>0.14000000000000001</v>
          </cell>
        </row>
        <row r="1057">
          <cell r="A1057" t="str">
            <v>모터25</v>
          </cell>
          <cell r="B1057" t="str">
            <v>모터</v>
          </cell>
          <cell r="C1057" t="str">
            <v>25Hp</v>
          </cell>
          <cell r="D1057" t="str">
            <v>대</v>
          </cell>
          <cell r="E1057" t="str">
            <v>$719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1848</v>
          </cell>
          <cell r="L1057">
            <v>11000</v>
          </cell>
          <cell r="M1057">
            <v>1100</v>
          </cell>
          <cell r="N1057">
            <v>0.9</v>
          </cell>
          <cell r="O1057">
            <v>0.3</v>
          </cell>
          <cell r="P1057">
            <v>0.14000000000000001</v>
          </cell>
        </row>
        <row r="1059">
          <cell r="L1059" t="str">
            <v xml:space="preserve">조사기준일  : </v>
          </cell>
          <cell r="M1059" t="str">
            <v>1999년   월</v>
          </cell>
        </row>
        <row r="1060">
          <cell r="D1060" t="str">
            <v>단</v>
          </cell>
          <cell r="F1060" t="str">
            <v>1</v>
          </cell>
          <cell r="H1060" t="str">
            <v>시료
소요량
(kg)</v>
          </cell>
          <cell r="I1060" t="str">
            <v>처리
기간
(일)</v>
          </cell>
          <cell r="J1060" t="str">
            <v>시험빈도 1</v>
          </cell>
          <cell r="L1060" t="str">
            <v>시험빈도 2</v>
          </cell>
          <cell r="N1060" t="str">
            <v>비 고</v>
          </cell>
        </row>
        <row r="1061">
          <cell r="B1061" t="str">
            <v>자  재  명</v>
          </cell>
          <cell r="C1061" t="str">
            <v>규  격</v>
          </cell>
          <cell r="E1061" t="str">
            <v>적용단가</v>
          </cell>
          <cell r="F1061" t="str">
            <v>건설기술원</v>
          </cell>
          <cell r="J1061" t="str">
            <v>(건설기술관리법 시행규칙:별표10)</v>
          </cell>
        </row>
        <row r="1062">
          <cell r="D1062" t="str">
            <v>위</v>
          </cell>
          <cell r="G1062" t="str">
            <v>단  가</v>
          </cell>
          <cell r="J1062" t="str">
            <v>(건설공사 품질시험 기준:제15조의4 제1항)</v>
          </cell>
        </row>
        <row r="1063">
          <cell r="B1063" t="str">
            <v>1.공통</v>
          </cell>
        </row>
        <row r="1064">
          <cell r="B1064" t="str">
            <v xml:space="preserve"> 가.토공사 및 기초공사</v>
          </cell>
        </row>
        <row r="1065">
          <cell r="A1065" t="str">
            <v>공토성함</v>
          </cell>
          <cell r="B1065" t="str">
            <v>성토용 흙(함수량)</v>
          </cell>
          <cell r="C1065" t="str">
            <v>KS F 2306</v>
          </cell>
          <cell r="D1065" t="str">
            <v>회</v>
          </cell>
          <cell r="E1065">
            <v>12000</v>
          </cell>
          <cell r="G1065">
            <v>12000</v>
          </cell>
          <cell r="H1065">
            <v>1</v>
          </cell>
          <cell r="I1065">
            <v>3</v>
          </cell>
          <cell r="J1065" t="str">
            <v>토취장마다</v>
          </cell>
        </row>
        <row r="1066">
          <cell r="A1066" t="str">
            <v>공토성입</v>
          </cell>
          <cell r="B1066" t="str">
            <v>성토용 흙(입도)</v>
          </cell>
          <cell r="C1066" t="str">
            <v>KS F 2302</v>
          </cell>
          <cell r="D1066" t="str">
            <v>회</v>
          </cell>
          <cell r="E1066">
            <v>161000</v>
          </cell>
          <cell r="G1066">
            <v>161000</v>
          </cell>
          <cell r="H1066">
            <v>1</v>
          </cell>
          <cell r="I1066">
            <v>4</v>
          </cell>
          <cell r="J1066" t="str">
            <v>토취장마다</v>
          </cell>
        </row>
        <row r="1067">
          <cell r="A1067" t="str">
            <v>공토성8</v>
          </cell>
          <cell r="B1067" t="str">
            <v>성토용 흙(0.08mm체 통과량)</v>
          </cell>
          <cell r="C1067" t="str">
            <v>KS F 2309</v>
          </cell>
          <cell r="D1067" t="str">
            <v>회</v>
          </cell>
          <cell r="E1067">
            <v>28000</v>
          </cell>
          <cell r="G1067">
            <v>28000</v>
          </cell>
          <cell r="H1067">
            <v>1</v>
          </cell>
          <cell r="I1067">
            <v>4</v>
          </cell>
          <cell r="J1067" t="str">
            <v>토취장마다</v>
          </cell>
        </row>
        <row r="1068">
          <cell r="A1068" t="str">
            <v>공토성비</v>
          </cell>
          <cell r="B1068" t="str">
            <v>성토용 흙(비중)</v>
          </cell>
          <cell r="C1068" t="str">
            <v>KS F 2308</v>
          </cell>
          <cell r="D1068" t="str">
            <v>회</v>
          </cell>
          <cell r="E1068">
            <v>28000</v>
          </cell>
          <cell r="G1068">
            <v>28000</v>
          </cell>
          <cell r="H1068">
            <v>1</v>
          </cell>
          <cell r="I1068">
            <v>3</v>
          </cell>
          <cell r="J1068" t="str">
            <v>토취장마다</v>
          </cell>
        </row>
        <row r="1069">
          <cell r="A1069" t="str">
            <v>공토성액</v>
          </cell>
          <cell r="B1069" t="str">
            <v>성토용 흙(액성한계)</v>
          </cell>
          <cell r="C1069" t="str">
            <v>KS F 2303</v>
          </cell>
          <cell r="D1069" t="str">
            <v>회</v>
          </cell>
          <cell r="E1069">
            <v>45000</v>
          </cell>
          <cell r="G1069">
            <v>45000</v>
          </cell>
          <cell r="H1069">
            <v>1</v>
          </cell>
          <cell r="I1069">
            <v>3</v>
          </cell>
          <cell r="J1069" t="str">
            <v>토취장마다</v>
          </cell>
        </row>
        <row r="1070">
          <cell r="A1070" t="str">
            <v>공토성소</v>
          </cell>
          <cell r="B1070" t="str">
            <v>성토용 흙(소성한계)</v>
          </cell>
          <cell r="C1070" t="str">
            <v>KS F 2304</v>
          </cell>
          <cell r="D1070" t="str">
            <v>회</v>
          </cell>
          <cell r="E1070">
            <v>34000</v>
          </cell>
          <cell r="G1070">
            <v>34000</v>
          </cell>
          <cell r="H1070">
            <v>1</v>
          </cell>
          <cell r="I1070">
            <v>3</v>
          </cell>
          <cell r="J1070" t="str">
            <v>토취장마다</v>
          </cell>
        </row>
        <row r="1071">
          <cell r="A1071" t="str">
            <v>공토성실</v>
          </cell>
          <cell r="B1071" t="str">
            <v>성토용 흙(실내CBR)</v>
          </cell>
          <cell r="C1071" t="str">
            <v>KS F 2320</v>
          </cell>
          <cell r="D1071" t="str">
            <v>회</v>
          </cell>
          <cell r="E1071">
            <v>227000</v>
          </cell>
          <cell r="G1071">
            <v>227000</v>
          </cell>
          <cell r="H1071">
            <v>100</v>
          </cell>
          <cell r="I1071">
            <v>10</v>
          </cell>
          <cell r="J1071" t="str">
            <v>토취장마다</v>
          </cell>
        </row>
        <row r="1072">
          <cell r="A1072" t="str">
            <v>공토성다</v>
          </cell>
          <cell r="B1072" t="str">
            <v>성토용 흙(다짐)</v>
          </cell>
          <cell r="C1072" t="str">
            <v>KS F 2312</v>
          </cell>
          <cell r="D1072" t="str">
            <v>회</v>
          </cell>
          <cell r="E1072">
            <v>121000</v>
          </cell>
          <cell r="G1072">
            <v>121000</v>
          </cell>
          <cell r="H1072">
            <v>50</v>
          </cell>
          <cell r="I1072">
            <v>4</v>
          </cell>
          <cell r="J1072" t="str">
            <v>토취장마다</v>
          </cell>
        </row>
        <row r="1073">
          <cell r="A1073" t="str">
            <v>공토성토</v>
          </cell>
          <cell r="B1073" t="str">
            <v>성토용 흙(토질조사)</v>
          </cell>
          <cell r="C1073" t="str">
            <v>보링 등</v>
          </cell>
          <cell r="D1073" t="str">
            <v>회</v>
          </cell>
          <cell r="E1073">
            <v>0</v>
          </cell>
          <cell r="J1073" t="str">
            <v>토취장마다</v>
          </cell>
        </row>
        <row r="1074">
          <cell r="A1074" t="str">
            <v>공토성투</v>
          </cell>
          <cell r="B1074" t="str">
            <v>성토용 흙(투수)</v>
          </cell>
          <cell r="C1074" t="str">
            <v>KS F 2322</v>
          </cell>
          <cell r="D1074" t="str">
            <v>회</v>
          </cell>
          <cell r="E1074">
            <v>157000</v>
          </cell>
          <cell r="G1074">
            <v>157000</v>
          </cell>
          <cell r="H1074">
            <v>30</v>
          </cell>
          <cell r="I1074">
            <v>10</v>
          </cell>
          <cell r="J1074" t="str">
            <v>토취장마다</v>
          </cell>
          <cell r="N1074" t="str">
            <v>-.흙댐,용수로,배수로용 일반성토 및 표토
-.공종에 따라</v>
          </cell>
        </row>
        <row r="1075">
          <cell r="A1075" t="str">
            <v>공토성직</v>
          </cell>
          <cell r="B1075" t="str">
            <v>성토용 흙(직접전단)</v>
          </cell>
          <cell r="C1075" t="str">
            <v>KS F 2343</v>
          </cell>
          <cell r="D1075" t="str">
            <v>회</v>
          </cell>
          <cell r="E1075">
            <v>142000</v>
          </cell>
          <cell r="G1075">
            <v>142000</v>
          </cell>
          <cell r="H1075">
            <v>50</v>
          </cell>
          <cell r="I1075">
            <v>8</v>
          </cell>
          <cell r="J1075" t="str">
            <v>토취장마다</v>
          </cell>
        </row>
        <row r="1076">
          <cell r="A1076" t="str">
            <v>공토성3</v>
          </cell>
          <cell r="B1076" t="str">
            <v>성토용 흙(3축압축)</v>
          </cell>
          <cell r="C1076" t="str">
            <v>KS F 2346</v>
          </cell>
          <cell r="D1076" t="str">
            <v>회</v>
          </cell>
          <cell r="E1076">
            <v>328000</v>
          </cell>
          <cell r="G1076">
            <v>328000</v>
          </cell>
          <cell r="H1076">
            <v>50</v>
          </cell>
          <cell r="I1076">
            <v>8</v>
          </cell>
          <cell r="J1076" t="str">
            <v>토취장마다</v>
          </cell>
        </row>
        <row r="1077">
          <cell r="A1077" t="str">
            <v>공토성수</v>
          </cell>
          <cell r="B1077" t="str">
            <v>성토용 흙(수축한계)</v>
          </cell>
          <cell r="C1077" t="str">
            <v>KS F 2305</v>
          </cell>
          <cell r="D1077" t="str">
            <v>회</v>
          </cell>
          <cell r="E1077">
            <v>33000</v>
          </cell>
          <cell r="G1077">
            <v>33000</v>
          </cell>
          <cell r="H1077">
            <v>1</v>
          </cell>
          <cell r="I1077">
            <v>5</v>
          </cell>
        </row>
        <row r="1078">
          <cell r="A1078" t="str">
            <v>공토성완</v>
          </cell>
          <cell r="B1078" t="str">
            <v>성토용 흙(완속전단)</v>
          </cell>
          <cell r="C1078" t="str">
            <v>KS F 2343에 준함</v>
          </cell>
          <cell r="D1078" t="str">
            <v>회</v>
          </cell>
          <cell r="E1078">
            <v>527000</v>
          </cell>
          <cell r="G1078">
            <v>527000</v>
          </cell>
          <cell r="H1078">
            <v>50</v>
          </cell>
          <cell r="I1078">
            <v>8</v>
          </cell>
        </row>
        <row r="1079">
          <cell r="A1079" t="str">
            <v>공토성모</v>
          </cell>
          <cell r="B1079" t="str">
            <v>성토용 흙(모래당량)</v>
          </cell>
          <cell r="C1079" t="str">
            <v>KS F 2340</v>
          </cell>
          <cell r="D1079" t="str">
            <v>회</v>
          </cell>
          <cell r="E1079">
            <v>63000</v>
          </cell>
          <cell r="G1079">
            <v>63000</v>
          </cell>
          <cell r="H1079">
            <v>1</v>
          </cell>
          <cell r="I1079">
            <v>3</v>
          </cell>
        </row>
        <row r="1080">
          <cell r="A1080" t="str">
            <v>공토터토</v>
          </cell>
          <cell r="B1080" t="str">
            <v>터파기(토질조사)</v>
          </cell>
          <cell r="C1080" t="str">
            <v>보링 등</v>
          </cell>
          <cell r="D1080" t="str">
            <v>회</v>
          </cell>
          <cell r="E1080">
            <v>0</v>
          </cell>
          <cell r="J1080" t="str">
            <v>필요시</v>
          </cell>
        </row>
        <row r="1081">
          <cell r="A1081" t="str">
            <v>공토터구</v>
          </cell>
          <cell r="B1081" t="str">
            <v>터파기(구조물 재하)</v>
          </cell>
          <cell r="C1081" t="str">
            <v>KS F 2444,2310</v>
          </cell>
          <cell r="D1081" t="str">
            <v>회</v>
          </cell>
          <cell r="E1081">
            <v>254000</v>
          </cell>
          <cell r="G1081">
            <v>254000</v>
          </cell>
          <cell r="H1081" t="str">
            <v>-</v>
          </cell>
          <cell r="I1081" t="str">
            <v>별산</v>
          </cell>
          <cell r="J1081" t="str">
            <v>필요시 100㎡ 마다</v>
          </cell>
        </row>
        <row r="1082">
          <cell r="A1082" t="str">
            <v>공토터말</v>
          </cell>
          <cell r="B1082" t="str">
            <v>터파기(말뚝 재하)</v>
          </cell>
          <cell r="C1082" t="str">
            <v>KS F 2445</v>
          </cell>
          <cell r="D1082" t="str">
            <v>회</v>
          </cell>
          <cell r="E1082">
            <v>462000</v>
          </cell>
          <cell r="G1082">
            <v>462000</v>
          </cell>
          <cell r="H1082" t="str">
            <v>-</v>
          </cell>
          <cell r="I1082" t="str">
            <v>별산</v>
          </cell>
          <cell r="J1082" t="str">
            <v>필요시</v>
          </cell>
        </row>
        <row r="1083">
          <cell r="A1083" t="str">
            <v>공토터앵</v>
          </cell>
          <cell r="B1083" t="str">
            <v>터파기(앵커인발시험)</v>
          </cell>
          <cell r="C1083" t="str">
            <v>일본토질공학시험(안)</v>
          </cell>
          <cell r="D1083" t="str">
            <v>회</v>
          </cell>
          <cell r="E1083">
            <v>278000</v>
          </cell>
          <cell r="G1083">
            <v>278000</v>
          </cell>
          <cell r="H1083" t="str">
            <v>-</v>
          </cell>
          <cell r="I1083" t="str">
            <v>별산</v>
          </cell>
        </row>
        <row r="1084">
          <cell r="A1084" t="str">
            <v>공토되다</v>
          </cell>
          <cell r="B1084" t="str">
            <v>되메우기(다짐)</v>
          </cell>
          <cell r="C1084" t="str">
            <v>KS F 2312</v>
          </cell>
          <cell r="D1084" t="str">
            <v>회</v>
          </cell>
          <cell r="E1084">
            <v>121000</v>
          </cell>
          <cell r="G1084">
            <v>121000</v>
          </cell>
          <cell r="H1084">
            <v>50</v>
          </cell>
          <cell r="I1084">
            <v>4</v>
          </cell>
          <cell r="J1084" t="str">
            <v>재질 변화시 마다</v>
          </cell>
        </row>
        <row r="1085">
          <cell r="A1085" t="str">
            <v>공토되현</v>
          </cell>
          <cell r="B1085" t="str">
            <v>되메우기(현장밀도)</v>
          </cell>
          <cell r="C1085" t="str">
            <v>KS F 2311</v>
          </cell>
          <cell r="D1085" t="str">
            <v>회</v>
          </cell>
          <cell r="E1085">
            <v>108000</v>
          </cell>
          <cell r="G1085">
            <v>108000</v>
          </cell>
          <cell r="H1085" t="str">
            <v>-</v>
          </cell>
          <cell r="I1085" t="str">
            <v>별산</v>
          </cell>
          <cell r="J1085" t="str">
            <v>-.독립구조물:개소별 3층 마다</v>
          </cell>
          <cell r="L1085" t="str">
            <v>-.연속구조물:3층마다,50m마다
-.관로매설물:3층마다,100m마다</v>
          </cell>
        </row>
        <row r="1086">
          <cell r="A1086" t="str">
            <v>공토되평</v>
          </cell>
          <cell r="B1086" t="str">
            <v>되메우기(평판재하)</v>
          </cell>
          <cell r="C1086" t="str">
            <v>KS F 2310</v>
          </cell>
          <cell r="D1086" t="str">
            <v>회</v>
          </cell>
          <cell r="E1086">
            <v>174000</v>
          </cell>
          <cell r="G1086">
            <v>174000</v>
          </cell>
          <cell r="H1086" t="str">
            <v>-</v>
          </cell>
          <cell r="I1086" t="str">
            <v>별산</v>
          </cell>
          <cell r="J1086" t="str">
            <v>현장밀도시험 불가능시</v>
          </cell>
        </row>
        <row r="1087">
          <cell r="A1087" t="str">
            <v>공토되입</v>
          </cell>
          <cell r="B1087" t="str">
            <v>되메우기(입도)</v>
          </cell>
          <cell r="C1087" t="str">
            <v>KS F 2302</v>
          </cell>
          <cell r="D1087" t="str">
            <v>회</v>
          </cell>
          <cell r="E1087">
            <v>161000</v>
          </cell>
          <cell r="G1087">
            <v>161000</v>
          </cell>
          <cell r="H1087">
            <v>1</v>
          </cell>
          <cell r="I1087">
            <v>4</v>
          </cell>
          <cell r="J1087" t="str">
            <v>토질 변화시마다</v>
          </cell>
        </row>
        <row r="1088">
          <cell r="A1088" t="str">
            <v>공토되함</v>
          </cell>
          <cell r="B1088" t="str">
            <v>되메우기(함수량)</v>
          </cell>
          <cell r="C1088" t="str">
            <v>KS F 2306</v>
          </cell>
          <cell r="D1088" t="str">
            <v>회</v>
          </cell>
          <cell r="E1088">
            <v>12000</v>
          </cell>
          <cell r="G1088">
            <v>12000</v>
          </cell>
          <cell r="H1088">
            <v>1</v>
          </cell>
          <cell r="I1088">
            <v>3</v>
          </cell>
          <cell r="J1088" t="str">
            <v>현장밀도시험의 빈도</v>
          </cell>
          <cell r="N1088" t="str">
            <v>또는 급속함수량측정방법</v>
          </cell>
        </row>
        <row r="1089">
          <cell r="A1089" t="str">
            <v>공토뒷다</v>
          </cell>
          <cell r="B1089" t="str">
            <v>구조물 뒷채움(다짐)</v>
          </cell>
          <cell r="C1089" t="str">
            <v xml:space="preserve">KS F </v>
          </cell>
          <cell r="D1089" t="str">
            <v>회</v>
          </cell>
          <cell r="E1089">
            <v>121000</v>
          </cell>
          <cell r="G1089">
            <v>121000</v>
          </cell>
          <cell r="H1089">
            <v>50</v>
          </cell>
          <cell r="I1089">
            <v>4</v>
          </cell>
          <cell r="J1089" t="str">
            <v>재질 변화시 마다</v>
          </cell>
        </row>
        <row r="1090">
          <cell r="A1090" t="str">
            <v>공토뒷현</v>
          </cell>
          <cell r="B1090" t="str">
            <v>구조물 뒷채움(현장밀도)</v>
          </cell>
          <cell r="C1090" t="str">
            <v xml:space="preserve">KS F </v>
          </cell>
          <cell r="D1090" t="str">
            <v>회</v>
          </cell>
          <cell r="E1090">
            <v>108000</v>
          </cell>
          <cell r="G1090">
            <v>108000</v>
          </cell>
          <cell r="H1090" t="str">
            <v>-</v>
          </cell>
          <cell r="I1090" t="str">
            <v>별산</v>
          </cell>
          <cell r="J1090" t="str">
            <v>-.독립구조물:개소별 3층 마다</v>
          </cell>
          <cell r="L1090" t="str">
            <v>-.연속구조물:3층마다,50m마다
-.관로매설물:3층마다,100m마다</v>
          </cell>
        </row>
        <row r="1091">
          <cell r="A1091" t="str">
            <v>공토뒷평</v>
          </cell>
          <cell r="B1091" t="str">
            <v>구조물 뒷채움(평판재하)</v>
          </cell>
          <cell r="C1091" t="str">
            <v xml:space="preserve">KS F </v>
          </cell>
          <cell r="D1091" t="str">
            <v>회</v>
          </cell>
          <cell r="E1091">
            <v>174000</v>
          </cell>
          <cell r="G1091">
            <v>174000</v>
          </cell>
          <cell r="H1091" t="str">
            <v>-</v>
          </cell>
          <cell r="I1091" t="str">
            <v>별산</v>
          </cell>
          <cell r="J1091" t="str">
            <v>현장밀도시험 불가능시</v>
          </cell>
        </row>
        <row r="1092">
          <cell r="A1092" t="str">
            <v>공토뒷입</v>
          </cell>
          <cell r="B1092" t="str">
            <v>구조물 뒷채움(입도)</v>
          </cell>
          <cell r="C1092" t="str">
            <v xml:space="preserve">KS F </v>
          </cell>
          <cell r="D1092" t="str">
            <v>회</v>
          </cell>
          <cell r="E1092">
            <v>161000</v>
          </cell>
          <cell r="G1092">
            <v>161000</v>
          </cell>
          <cell r="H1092">
            <v>1</v>
          </cell>
          <cell r="I1092">
            <v>4</v>
          </cell>
          <cell r="J1092" t="str">
            <v>토질 변화시마다</v>
          </cell>
        </row>
        <row r="1093">
          <cell r="A1093" t="str">
            <v>공토뒷함</v>
          </cell>
          <cell r="B1093" t="str">
            <v>구조물 뒷채움(함수량)</v>
          </cell>
          <cell r="C1093" t="str">
            <v xml:space="preserve">KS F </v>
          </cell>
          <cell r="D1093" t="str">
            <v>회</v>
          </cell>
          <cell r="E1093">
            <v>12000</v>
          </cell>
          <cell r="G1093">
            <v>12000</v>
          </cell>
          <cell r="H1093">
            <v>1</v>
          </cell>
          <cell r="I1093">
            <v>3</v>
          </cell>
          <cell r="J1093" t="str">
            <v>현장밀도시험의 빈도</v>
          </cell>
        </row>
        <row r="1094">
          <cell r="A1094" t="str">
            <v>공토지토</v>
          </cell>
          <cell r="B1094" t="str">
            <v>지반조사(토질조사)</v>
          </cell>
          <cell r="C1094" t="str">
            <v>보링 등</v>
          </cell>
          <cell r="D1094" t="str">
            <v>회</v>
          </cell>
          <cell r="E1094">
            <v>0</v>
          </cell>
          <cell r="J1094" t="str">
            <v>1개지구 마다 3개소 이상</v>
          </cell>
        </row>
        <row r="1095">
          <cell r="A1095" t="str">
            <v>공토지함</v>
          </cell>
          <cell r="B1095" t="str">
            <v>지반조사(함수량)</v>
          </cell>
          <cell r="C1095" t="str">
            <v>KS F 2306</v>
          </cell>
          <cell r="D1095" t="str">
            <v>회</v>
          </cell>
          <cell r="E1095">
            <v>12000</v>
          </cell>
          <cell r="G1095">
            <v>12000</v>
          </cell>
          <cell r="H1095">
            <v>1</v>
          </cell>
          <cell r="I1095">
            <v>3</v>
          </cell>
          <cell r="J1095" t="str">
            <v>1개지구 마다 3개소 이상</v>
          </cell>
        </row>
        <row r="1096">
          <cell r="A1096" t="str">
            <v>공토지입</v>
          </cell>
          <cell r="B1096" t="str">
            <v>지반조사(입도)</v>
          </cell>
          <cell r="C1096" t="str">
            <v>KS F 2302</v>
          </cell>
          <cell r="D1096" t="str">
            <v>회</v>
          </cell>
          <cell r="E1096">
            <v>161000</v>
          </cell>
          <cell r="G1096">
            <v>161000</v>
          </cell>
          <cell r="H1096">
            <v>1</v>
          </cell>
          <cell r="I1096">
            <v>4</v>
          </cell>
          <cell r="J1096" t="str">
            <v>1개지구 마다 4개소 이상</v>
          </cell>
        </row>
        <row r="1097">
          <cell r="A1097" t="str">
            <v>공토지비</v>
          </cell>
          <cell r="B1097" t="str">
            <v>지반조사(비중)</v>
          </cell>
          <cell r="C1097" t="str">
            <v>KS F 2308</v>
          </cell>
          <cell r="D1097" t="str">
            <v>회</v>
          </cell>
          <cell r="E1097">
            <v>28000</v>
          </cell>
          <cell r="G1097">
            <v>28000</v>
          </cell>
          <cell r="H1097">
            <v>1</v>
          </cell>
          <cell r="I1097">
            <v>3</v>
          </cell>
          <cell r="J1097" t="str">
            <v>1개지구 마다 5개소 이상</v>
          </cell>
        </row>
        <row r="1098">
          <cell r="A1098" t="str">
            <v>공토지액</v>
          </cell>
          <cell r="B1098" t="str">
            <v>지반조사(액성한계)</v>
          </cell>
          <cell r="C1098" t="str">
            <v>KS F 2303</v>
          </cell>
          <cell r="D1098" t="str">
            <v>회</v>
          </cell>
          <cell r="E1098">
            <v>45000</v>
          </cell>
          <cell r="G1098">
            <v>45000</v>
          </cell>
          <cell r="H1098">
            <v>1</v>
          </cell>
          <cell r="I1098">
            <v>3</v>
          </cell>
          <cell r="J1098" t="str">
            <v>1개지구 마다 6개소 이상</v>
          </cell>
        </row>
        <row r="1099">
          <cell r="A1099" t="str">
            <v>공토지소</v>
          </cell>
          <cell r="B1099" t="str">
            <v>지반조사(소성한계)</v>
          </cell>
          <cell r="C1099" t="str">
            <v>KS F 2304</v>
          </cell>
          <cell r="D1099" t="str">
            <v>회</v>
          </cell>
          <cell r="E1099">
            <v>34000</v>
          </cell>
          <cell r="G1099">
            <v>34000</v>
          </cell>
          <cell r="H1099">
            <v>1</v>
          </cell>
          <cell r="I1099">
            <v>3</v>
          </cell>
          <cell r="J1099" t="str">
            <v>1개지구 마다 7개소 이상</v>
          </cell>
        </row>
        <row r="1100">
          <cell r="A1100" t="str">
            <v>공토지8</v>
          </cell>
          <cell r="B1100" t="str">
            <v>지반조사(0.08mm체 통과량)</v>
          </cell>
          <cell r="C1100" t="str">
            <v>KS F 2309</v>
          </cell>
          <cell r="D1100" t="str">
            <v>회</v>
          </cell>
          <cell r="E1100">
            <v>28000</v>
          </cell>
          <cell r="G1100">
            <v>28000</v>
          </cell>
          <cell r="H1100">
            <v>1</v>
          </cell>
          <cell r="I1100">
            <v>4</v>
          </cell>
          <cell r="J1100" t="str">
            <v>1개지구 마다 8개소 이상</v>
          </cell>
        </row>
        <row r="1101">
          <cell r="A1101" t="str">
            <v>공토지압</v>
          </cell>
          <cell r="B1101" t="str">
            <v>지반조사(흙의 압밀시험)</v>
          </cell>
          <cell r="C1101" t="str">
            <v>KS F 2316</v>
          </cell>
          <cell r="D1101" t="str">
            <v>회</v>
          </cell>
          <cell r="E1101">
            <v>709000</v>
          </cell>
          <cell r="G1101">
            <v>709000</v>
          </cell>
          <cell r="H1101">
            <v>50</v>
          </cell>
          <cell r="I1101">
            <v>13</v>
          </cell>
          <cell r="J1101" t="str">
            <v>보링개소 마다</v>
          </cell>
        </row>
        <row r="1102">
          <cell r="A1102" t="str">
            <v>공토지1</v>
          </cell>
          <cell r="B1102" t="str">
            <v>지반조사(1축 압축강도시험)</v>
          </cell>
          <cell r="C1102" t="str">
            <v>KS F 2314</v>
          </cell>
          <cell r="D1102" t="str">
            <v>회</v>
          </cell>
          <cell r="E1102">
            <v>111000</v>
          </cell>
          <cell r="G1102">
            <v>111000</v>
          </cell>
          <cell r="H1102">
            <v>10</v>
          </cell>
          <cell r="I1102">
            <v>3</v>
          </cell>
          <cell r="J1102" t="str">
            <v>보링개소 마다</v>
          </cell>
        </row>
        <row r="1103">
          <cell r="A1103" t="str">
            <v>공토지3</v>
          </cell>
          <cell r="B1103" t="str">
            <v>지반조사(3축 압축시험)</v>
          </cell>
          <cell r="C1103" t="str">
            <v>KS F 2346</v>
          </cell>
          <cell r="D1103" t="str">
            <v>회</v>
          </cell>
          <cell r="E1103">
            <v>328000</v>
          </cell>
          <cell r="G1103">
            <v>328000</v>
          </cell>
          <cell r="H1103">
            <v>50</v>
          </cell>
          <cell r="I1103">
            <v>8</v>
          </cell>
          <cell r="J1103" t="str">
            <v>보링개소 마다</v>
          </cell>
        </row>
        <row r="1104">
          <cell r="A1104" t="str">
            <v>공토지표</v>
          </cell>
          <cell r="B1104" t="str">
            <v>지반조사(표준관입시험)</v>
          </cell>
          <cell r="C1104" t="str">
            <v>KS F 2307</v>
          </cell>
          <cell r="D1104" t="str">
            <v>회</v>
          </cell>
          <cell r="E1104">
            <v>0</v>
          </cell>
          <cell r="J1104" t="str">
            <v>보링개소 마다</v>
          </cell>
        </row>
        <row r="1105">
          <cell r="A1105" t="str">
            <v>공토지투</v>
          </cell>
          <cell r="B1105" t="str">
            <v>지반조사(흙의 투수시험)</v>
          </cell>
          <cell r="C1105" t="str">
            <v>KS F 2322</v>
          </cell>
          <cell r="D1105" t="str">
            <v>회</v>
          </cell>
          <cell r="E1105">
            <v>157000</v>
          </cell>
          <cell r="G1105">
            <v>157000</v>
          </cell>
          <cell r="H1105">
            <v>30</v>
          </cell>
          <cell r="I1105">
            <v>10</v>
          </cell>
          <cell r="J1105" t="str">
            <v>필요시</v>
          </cell>
        </row>
        <row r="1106">
          <cell r="A1106" t="str">
            <v>공토지점</v>
          </cell>
          <cell r="B1106" t="str">
            <v>지반조사(점성토의 현장베인시험)</v>
          </cell>
          <cell r="C1106" t="str">
            <v>KS F 2342</v>
          </cell>
          <cell r="D1106" t="str">
            <v>회</v>
          </cell>
          <cell r="E1106">
            <v>233000</v>
          </cell>
          <cell r="G1106">
            <v>233000</v>
          </cell>
          <cell r="H1106" t="str">
            <v>-</v>
          </cell>
          <cell r="I1106" t="str">
            <v>별산</v>
          </cell>
          <cell r="J1106" t="str">
            <v>필요시</v>
          </cell>
        </row>
        <row r="1107">
          <cell r="A1107" t="str">
            <v>공토지직</v>
          </cell>
          <cell r="B1107" t="str">
            <v>지반조사(압밀배수조건하의 직접전단시험)</v>
          </cell>
          <cell r="C1107" t="str">
            <v>KS F 2343</v>
          </cell>
          <cell r="D1107" t="str">
            <v>회</v>
          </cell>
          <cell r="E1107">
            <v>142000</v>
          </cell>
          <cell r="G1107">
            <v>142000</v>
          </cell>
          <cell r="H1107">
            <v>50</v>
          </cell>
          <cell r="I1107">
            <v>8</v>
          </cell>
          <cell r="J1107" t="str">
            <v>필요시</v>
          </cell>
        </row>
        <row r="1108">
          <cell r="A1108" t="str">
            <v>공토지동</v>
          </cell>
          <cell r="B1108" t="str">
            <v>지반조사(동적콘 관입시험)</v>
          </cell>
          <cell r="C1108" t="str">
            <v>KS F 2318</v>
          </cell>
          <cell r="D1108" t="str">
            <v>회</v>
          </cell>
          <cell r="E1108">
            <v>336000</v>
          </cell>
          <cell r="G1108">
            <v>336000</v>
          </cell>
          <cell r="H1108" t="str">
            <v>-</v>
          </cell>
          <cell r="I1108" t="str">
            <v>별산</v>
          </cell>
          <cell r="J1108" t="str">
            <v>필요시</v>
          </cell>
        </row>
        <row r="1109">
          <cell r="A1109" t="str">
            <v>공토지급</v>
          </cell>
          <cell r="B1109" t="str">
            <v>지반조사(압밀급속전단)</v>
          </cell>
          <cell r="C1109" t="str">
            <v>일본토질공학시험(안)</v>
          </cell>
          <cell r="D1109" t="str">
            <v>회</v>
          </cell>
          <cell r="E1109">
            <v>214000</v>
          </cell>
          <cell r="G1109">
            <v>214000</v>
          </cell>
          <cell r="H1109">
            <v>50</v>
          </cell>
          <cell r="I1109">
            <v>8</v>
          </cell>
        </row>
        <row r="1110">
          <cell r="A1110" t="str">
            <v>공토지비</v>
          </cell>
          <cell r="B1110" t="str">
            <v>지반조사(흙의 압밀비배수 삼축시험)</v>
          </cell>
          <cell r="C1110" t="str">
            <v>KS F 2346에 준함</v>
          </cell>
          <cell r="D1110" t="str">
            <v>회</v>
          </cell>
          <cell r="E1110">
            <v>757000</v>
          </cell>
          <cell r="G1110">
            <v>757000</v>
          </cell>
          <cell r="H1110">
            <v>50</v>
          </cell>
          <cell r="I1110">
            <v>8</v>
          </cell>
        </row>
        <row r="1111">
          <cell r="A1111" t="str">
            <v>공토지배</v>
          </cell>
          <cell r="B1111" t="str">
            <v>지반조사(흙의 압밀배수 삼축시험)</v>
          </cell>
          <cell r="C1111" t="str">
            <v>KS F 2346에 준함</v>
          </cell>
          <cell r="D1111" t="str">
            <v>회</v>
          </cell>
          <cell r="E1111">
            <v>1227000</v>
          </cell>
          <cell r="G1111">
            <v>1227000</v>
          </cell>
          <cell r="H1111">
            <v>50</v>
          </cell>
          <cell r="I1111">
            <v>9</v>
          </cell>
        </row>
        <row r="1112">
          <cell r="A1112" t="str">
            <v>공토지정</v>
          </cell>
          <cell r="B1112" t="str">
            <v>지반조사(정적콘 관입시험)</v>
          </cell>
          <cell r="C1112" t="str">
            <v>일본토질공학시험(안)</v>
          </cell>
          <cell r="D1112" t="str">
            <v>회</v>
          </cell>
          <cell r="E1112">
            <v>354000</v>
          </cell>
          <cell r="G1112">
            <v>354000</v>
          </cell>
          <cell r="H1112" t="str">
            <v>-</v>
          </cell>
          <cell r="I1112" t="str">
            <v>별산</v>
          </cell>
        </row>
        <row r="1113">
          <cell r="A1113" t="str">
            <v>공토지스</v>
          </cell>
          <cell r="B1113" t="str">
            <v>지반조사(스웨덴식 관입시험)</v>
          </cell>
          <cell r="C1113" t="str">
            <v>일본토질공학시험(안)</v>
          </cell>
          <cell r="D1113" t="str">
            <v>회</v>
          </cell>
          <cell r="E1113">
            <v>280000</v>
          </cell>
          <cell r="G1113">
            <v>280000</v>
          </cell>
          <cell r="H1113" t="str">
            <v>-</v>
          </cell>
          <cell r="I1113" t="str">
            <v>별산</v>
          </cell>
        </row>
        <row r="1114">
          <cell r="A1114" t="str">
            <v>공토지덧</v>
          </cell>
          <cell r="B1114" t="str">
            <v>지반조사(덧치콘 관입시험)</v>
          </cell>
          <cell r="C1114" t="str">
            <v>ASTM D3441에 준함</v>
          </cell>
          <cell r="D1114" t="str">
            <v>회</v>
          </cell>
          <cell r="E1114">
            <v>531000</v>
          </cell>
          <cell r="G1114">
            <v>531000</v>
          </cell>
          <cell r="H1114" t="str">
            <v>-</v>
          </cell>
          <cell r="I1114" t="str">
            <v>별산</v>
          </cell>
        </row>
        <row r="1115">
          <cell r="A1115" t="str">
            <v>공토P말</v>
          </cell>
          <cell r="B1115" t="str">
            <v>프리텐션방식원심력PC말뚝(KS F 4303에 규정된 시험종목)</v>
          </cell>
          <cell r="C1115" t="str">
            <v>KS F 4303</v>
          </cell>
          <cell r="D1115" t="str">
            <v>회</v>
          </cell>
          <cell r="E1115">
            <v>0</v>
          </cell>
          <cell r="J1115" t="str">
            <v>-.제조회사마다</v>
          </cell>
          <cell r="L1115" t="str">
            <v>-.200개마다</v>
          </cell>
        </row>
        <row r="1116">
          <cell r="A1116" t="str">
            <v>공토고말</v>
          </cell>
          <cell r="B1116" t="str">
            <v>프리텐션방식원심력고강도콘크리트말뚝(KS F 4306에 규정된 시험종목)</v>
          </cell>
          <cell r="C1116" t="str">
            <v>KS F 4306</v>
          </cell>
          <cell r="D1116" t="str">
            <v>회</v>
          </cell>
          <cell r="E1116">
            <v>0</v>
          </cell>
          <cell r="J1116" t="str">
            <v>-.제조회사마다</v>
          </cell>
          <cell r="L1116" t="str">
            <v>-.200개마다</v>
          </cell>
        </row>
        <row r="1117">
          <cell r="A1117" t="str">
            <v>공토강말</v>
          </cell>
          <cell r="B1117" t="str">
            <v>강관말뚝(KS F 4602에 규정된 시험종목)</v>
          </cell>
          <cell r="C1117" t="str">
            <v>KS F 4602</v>
          </cell>
          <cell r="D1117" t="str">
            <v>회</v>
          </cell>
          <cell r="E1117">
            <v>0</v>
          </cell>
          <cell r="J1117" t="str">
            <v>-.제조회사마다</v>
          </cell>
          <cell r="L1117" t="str">
            <v>-.200개마다</v>
          </cell>
        </row>
        <row r="1118">
          <cell r="A1118" t="str">
            <v>공토강말비</v>
          </cell>
          <cell r="B1118" t="str">
            <v>강관말뚝(용접부의 비파괴검사)</v>
          </cell>
          <cell r="C1118" t="str">
            <v>KS B 0845
 KS B 0817</v>
          </cell>
          <cell r="D1118" t="str">
            <v>회</v>
          </cell>
          <cell r="E1118">
            <v>0</v>
          </cell>
          <cell r="J1118" t="str">
            <v>10이음당 1회</v>
          </cell>
        </row>
        <row r="1119">
          <cell r="B1119" t="str">
            <v xml:space="preserve"> 나.콘크리트공사</v>
          </cell>
        </row>
        <row r="1120">
          <cell r="A1120" t="str">
            <v>공콘골체</v>
          </cell>
          <cell r="B1120" t="str">
            <v>골재(체가름)</v>
          </cell>
          <cell r="C1120" t="str">
            <v>KS F 2502</v>
          </cell>
          <cell r="D1120" t="str">
            <v>회</v>
          </cell>
          <cell r="E1120">
            <v>35000</v>
          </cell>
          <cell r="G1120">
            <v>35000</v>
          </cell>
          <cell r="H1120" t="str">
            <v>잔골재
:40kg이상
굵은골재 :80kg이상</v>
          </cell>
          <cell r="I1120">
            <v>7</v>
          </cell>
          <cell r="J1120" t="str">
            <v>골재원마다</v>
          </cell>
          <cell r="L1120" t="str">
            <v>1,000㎥마다</v>
          </cell>
          <cell r="N1120" t="str">
            <v>부순골재 포함</v>
          </cell>
        </row>
        <row r="1121">
          <cell r="A1121" t="str">
            <v>공콘골8</v>
          </cell>
          <cell r="B1121" t="str">
            <v>골재(0.08mm체 통과량)</v>
          </cell>
          <cell r="C1121" t="str">
            <v>KS F 2511</v>
          </cell>
          <cell r="D1121" t="str">
            <v>회</v>
          </cell>
          <cell r="E1121">
            <v>37000</v>
          </cell>
          <cell r="G1121">
            <v>37000</v>
          </cell>
          <cell r="I1121">
            <v>7</v>
          </cell>
          <cell r="N1121" t="str">
            <v>부순골재 포함</v>
          </cell>
        </row>
        <row r="1122">
          <cell r="A1122" t="str">
            <v>공콘골비굵</v>
          </cell>
          <cell r="B1122" t="str">
            <v>골재(비중 및 흡수율)</v>
          </cell>
          <cell r="C1122" t="str">
            <v>KS F 2503(굵은골재)</v>
          </cell>
          <cell r="D1122" t="str">
            <v>회</v>
          </cell>
          <cell r="E1122">
            <v>36000</v>
          </cell>
          <cell r="G1122">
            <v>36000</v>
          </cell>
          <cell r="I1122">
            <v>7</v>
          </cell>
          <cell r="N1122" t="str">
            <v>부순골재 포함</v>
          </cell>
        </row>
        <row r="1123">
          <cell r="A1123" t="str">
            <v>공콘골비잔</v>
          </cell>
          <cell r="B1123" t="str">
            <v>골재(비중 및 흡수율)</v>
          </cell>
          <cell r="C1123" t="str">
            <v>KS F 2504(잔골재)</v>
          </cell>
          <cell r="D1123" t="str">
            <v>회</v>
          </cell>
          <cell r="E1123">
            <v>36000</v>
          </cell>
          <cell r="G1123">
            <v>36000</v>
          </cell>
          <cell r="I1123">
            <v>7</v>
          </cell>
          <cell r="N1123" t="str">
            <v>부순골재 포함</v>
          </cell>
        </row>
        <row r="1124">
          <cell r="A1124" t="str">
            <v>공콘골유</v>
          </cell>
          <cell r="B1124" t="str">
            <v>골재(모래의 유기불순물)</v>
          </cell>
          <cell r="C1124" t="str">
            <v>KS F 2510</v>
          </cell>
          <cell r="D1124" t="str">
            <v>회</v>
          </cell>
          <cell r="E1124">
            <v>20000</v>
          </cell>
          <cell r="G1124">
            <v>20000</v>
          </cell>
          <cell r="I1124">
            <v>7</v>
          </cell>
          <cell r="N1124" t="str">
            <v>부순골재 포함</v>
          </cell>
        </row>
        <row r="1125">
          <cell r="A1125" t="str">
            <v>공콘골마</v>
          </cell>
          <cell r="B1125" t="str">
            <v>골재(마모율)</v>
          </cell>
          <cell r="C1125" t="str">
            <v>KS F 2508</v>
          </cell>
          <cell r="D1125" t="str">
            <v>회</v>
          </cell>
          <cell r="E1125">
            <v>45000</v>
          </cell>
          <cell r="G1125">
            <v>45000</v>
          </cell>
          <cell r="I1125">
            <v>7</v>
          </cell>
          <cell r="N1125" t="str">
            <v>부순골재 포함,굵은골재</v>
          </cell>
        </row>
        <row r="1126">
          <cell r="A1126" t="str">
            <v>공콘골안</v>
          </cell>
          <cell r="B1126" t="str">
            <v>골재(안정성)</v>
          </cell>
          <cell r="C1126" t="str">
            <v>KS F 2507</v>
          </cell>
          <cell r="D1126" t="str">
            <v>회</v>
          </cell>
          <cell r="E1126">
            <v>78000</v>
          </cell>
          <cell r="G1126">
            <v>78000</v>
          </cell>
          <cell r="I1126">
            <v>12</v>
          </cell>
          <cell r="N1126" t="str">
            <v>부순골재 포함</v>
          </cell>
        </row>
        <row r="1127">
          <cell r="A1127" t="str">
            <v>공콘골단</v>
          </cell>
          <cell r="B1127" t="str">
            <v>골재(단위중량)</v>
          </cell>
          <cell r="C1127" t="str">
            <v>KS F 2505</v>
          </cell>
          <cell r="D1127" t="str">
            <v>회</v>
          </cell>
          <cell r="E1127">
            <v>36000</v>
          </cell>
          <cell r="G1127">
            <v>36000</v>
          </cell>
          <cell r="I1127">
            <v>7</v>
          </cell>
          <cell r="J1127" t="str">
            <v>골재원마다</v>
          </cell>
          <cell r="L1127" t="str">
            <v>재질변화시마다</v>
          </cell>
          <cell r="N1127" t="str">
            <v>부순골재 포함</v>
          </cell>
        </row>
        <row r="1128">
          <cell r="A1128" t="str">
            <v>공콘골염</v>
          </cell>
          <cell r="B1128" t="str">
            <v>골재(염화물 함유율)</v>
          </cell>
          <cell r="C1128" t="str">
            <v>KS F 2515(바다모래)</v>
          </cell>
          <cell r="D1128" t="str">
            <v>회</v>
          </cell>
          <cell r="E1128">
            <v>21000</v>
          </cell>
          <cell r="G1128">
            <v>21000</v>
          </cell>
          <cell r="I1128">
            <v>7</v>
          </cell>
          <cell r="J1128" t="str">
            <v>공급회사별</v>
          </cell>
          <cell r="L1128" t="str">
            <v>1일 3회 이상</v>
          </cell>
          <cell r="N1128" t="str">
            <v>부순골재 포함</v>
          </cell>
        </row>
        <row r="1129">
          <cell r="A1129" t="str">
            <v>공콘골표</v>
          </cell>
          <cell r="B1129" t="str">
            <v>골재(표면수량)</v>
          </cell>
          <cell r="C1129" t="str">
            <v>KS F 2509</v>
          </cell>
          <cell r="D1129" t="str">
            <v>회</v>
          </cell>
          <cell r="E1129">
            <v>25000</v>
          </cell>
          <cell r="G1129">
            <v>25000</v>
          </cell>
          <cell r="I1129">
            <v>7</v>
          </cell>
        </row>
        <row r="1130">
          <cell r="A1130" t="str">
            <v>공콘골알</v>
          </cell>
          <cell r="B1130" t="str">
            <v>골재(알칼리잠재반응시험)</v>
          </cell>
          <cell r="C1130" t="str">
            <v>KS F 2545,2546 또는
 KS F 2545,2825</v>
          </cell>
          <cell r="D1130" t="str">
            <v>회</v>
          </cell>
          <cell r="E1130">
            <v>25000</v>
          </cell>
          <cell r="G1130">
            <v>25000</v>
          </cell>
          <cell r="I1130">
            <v>7</v>
          </cell>
          <cell r="J1130" t="str">
            <v>골재원마다</v>
          </cell>
          <cell r="L1130" t="str">
            <v>재질변화시마다</v>
          </cell>
        </row>
        <row r="1131">
          <cell r="A1131" t="str">
            <v>공콘골고</v>
          </cell>
          <cell r="B1131" t="str">
            <v>콘크리트용 고로슬래그 굵은골재(KS F 2544에 규정된 시험종목)</v>
          </cell>
          <cell r="C1131" t="str">
            <v>KS F 2544</v>
          </cell>
          <cell r="D1131" t="str">
            <v>회</v>
          </cell>
          <cell r="E1131">
            <v>0</v>
          </cell>
          <cell r="J1131" t="str">
            <v>제조회사별</v>
          </cell>
          <cell r="L1131" t="str">
            <v>1,000㎥마다</v>
          </cell>
          <cell r="N1131" t="str">
            <v>부순골재 포함</v>
          </cell>
        </row>
        <row r="1132">
          <cell r="A1132" t="str">
            <v>공콘포분</v>
          </cell>
          <cell r="B1132" t="str">
            <v>포틀랜드시멘트(KS L 5201 분말도)</v>
          </cell>
          <cell r="C1132" t="str">
            <v>KS L 5106</v>
          </cell>
          <cell r="D1132" t="str">
            <v>회</v>
          </cell>
          <cell r="E1132">
            <v>27000</v>
          </cell>
          <cell r="G1132">
            <v>27000</v>
          </cell>
          <cell r="H1132" t="str">
            <v>10kg
(포장은 밀봉)</v>
          </cell>
          <cell r="I1132">
            <v>35</v>
          </cell>
          <cell r="J1132" t="str">
            <v>제조일로부터 3개월이 되어 재질의 변화가 있다고 인정되는 때</v>
          </cell>
          <cell r="L1132" t="str">
            <v>300ton마다</v>
          </cell>
        </row>
        <row r="1133">
          <cell r="A1133" t="str">
            <v>공콘포안</v>
          </cell>
          <cell r="B1133" t="str">
            <v>포틀랜드시멘트(안전성)</v>
          </cell>
          <cell r="C1133" t="str">
            <v>KS L 5107</v>
          </cell>
          <cell r="D1133" t="str">
            <v>회</v>
          </cell>
          <cell r="E1133">
            <v>42000</v>
          </cell>
          <cell r="G1133">
            <v>42000</v>
          </cell>
          <cell r="I1133">
            <v>35</v>
          </cell>
        </row>
        <row r="1134">
          <cell r="A1134" t="str">
            <v>공콘포응</v>
          </cell>
          <cell r="B1134" t="str">
            <v>포틀랜드시멘트(응결시간)</v>
          </cell>
          <cell r="C1134" t="str">
            <v>KS L 5103</v>
          </cell>
          <cell r="D1134" t="str">
            <v>회</v>
          </cell>
          <cell r="E1134">
            <v>17000</v>
          </cell>
          <cell r="G1134">
            <v>17000</v>
          </cell>
          <cell r="I1134">
            <v>35</v>
          </cell>
        </row>
        <row r="1135">
          <cell r="A1135" t="str">
            <v>공콘포수</v>
          </cell>
          <cell r="B1135" t="str">
            <v>포틀랜드시멘트(수화열)</v>
          </cell>
          <cell r="C1135" t="str">
            <v>KS L 5121</v>
          </cell>
          <cell r="D1135" t="str">
            <v>회</v>
          </cell>
          <cell r="E1135">
            <v>104000</v>
          </cell>
          <cell r="G1135">
            <v>104000</v>
          </cell>
          <cell r="I1135">
            <v>35</v>
          </cell>
        </row>
        <row r="1136">
          <cell r="A1136" t="str">
            <v>공콘포압</v>
          </cell>
          <cell r="B1136" t="str">
            <v>포틀랜드시멘트(압축강도σ7,28)</v>
          </cell>
          <cell r="C1136" t="str">
            <v>KS L 5105</v>
          </cell>
          <cell r="D1136" t="str">
            <v>회</v>
          </cell>
          <cell r="E1136">
            <v>35000</v>
          </cell>
          <cell r="G1136">
            <v>35000</v>
          </cell>
          <cell r="I1136">
            <v>35</v>
          </cell>
        </row>
        <row r="1137">
          <cell r="A1137" t="str">
            <v>공콘포실</v>
          </cell>
          <cell r="B1137" t="str">
            <v>포틀랜드시멘트(실리카)</v>
          </cell>
          <cell r="C1137" t="str">
            <v>KS L 5120</v>
          </cell>
          <cell r="D1137" t="str">
            <v>회</v>
          </cell>
          <cell r="E1137">
            <v>66000</v>
          </cell>
          <cell r="G1137">
            <v>66000</v>
          </cell>
          <cell r="I1137">
            <v>35</v>
          </cell>
        </row>
        <row r="1138">
          <cell r="A1138" t="str">
            <v>공콘포알</v>
          </cell>
          <cell r="B1138" t="str">
            <v>포틀랜드시멘트(산화알루미늄)</v>
          </cell>
          <cell r="C1138" t="str">
            <v>KS L 5120</v>
          </cell>
          <cell r="D1138" t="str">
            <v>회</v>
          </cell>
          <cell r="E1138">
            <v>45000</v>
          </cell>
          <cell r="G1138">
            <v>45000</v>
          </cell>
          <cell r="I1138">
            <v>35</v>
          </cell>
        </row>
        <row r="1139">
          <cell r="A1139" t="str">
            <v>공콘포마</v>
          </cell>
          <cell r="B1139" t="str">
            <v>포틀랜드시멘트(산화마그네슘)</v>
          </cell>
          <cell r="C1139" t="str">
            <v>KS L 5120</v>
          </cell>
          <cell r="D1139" t="str">
            <v>회</v>
          </cell>
          <cell r="E1139">
            <v>43000</v>
          </cell>
          <cell r="G1139">
            <v>43000</v>
          </cell>
          <cell r="I1139">
            <v>35</v>
          </cell>
        </row>
        <row r="1140">
          <cell r="A1140" t="str">
            <v>공콘포황</v>
          </cell>
          <cell r="B1140" t="str">
            <v>포틀랜드시멘트(삼산화황)</v>
          </cell>
          <cell r="C1140" t="str">
            <v>KS L 5120</v>
          </cell>
          <cell r="D1140" t="str">
            <v>회</v>
          </cell>
          <cell r="E1140">
            <v>78000</v>
          </cell>
          <cell r="G1140">
            <v>78000</v>
          </cell>
          <cell r="I1140">
            <v>35</v>
          </cell>
        </row>
        <row r="1141">
          <cell r="A1141" t="str">
            <v>공콘포강</v>
          </cell>
          <cell r="B1141" t="str">
            <v>포틀랜드시멘트(강열감량)</v>
          </cell>
          <cell r="C1141" t="str">
            <v>KS L 5120</v>
          </cell>
          <cell r="D1141" t="str">
            <v>회</v>
          </cell>
          <cell r="E1141">
            <v>25000</v>
          </cell>
          <cell r="G1141">
            <v>25000</v>
          </cell>
          <cell r="I1141">
            <v>35</v>
          </cell>
        </row>
        <row r="1142">
          <cell r="A1142" t="str">
            <v>공콘포.</v>
          </cell>
          <cell r="B1142" t="str">
            <v>포틀랜드시멘트(KS L 1592,5201,5204,5210,5219에 규정된 시험종목)</v>
          </cell>
          <cell r="C1142" t="str">
            <v>KS L 1592,5201,5204,5210,5219</v>
          </cell>
          <cell r="D1142" t="str">
            <v>회</v>
          </cell>
          <cell r="E1142">
            <v>0</v>
          </cell>
          <cell r="J1142" t="str">
            <v>제조일로부터 3개월이 되어 재질의 변화가 있다고 인정되는 때</v>
          </cell>
          <cell r="L1142" t="str">
            <v>300ton마다</v>
          </cell>
        </row>
        <row r="1143">
          <cell r="A1143" t="str">
            <v>공콘고분</v>
          </cell>
          <cell r="B1143" t="str">
            <v>고로슬래그시멘트(KS L 5201 분말도)</v>
          </cell>
          <cell r="C1143" t="str">
            <v>KS L 5106</v>
          </cell>
          <cell r="D1143" t="str">
            <v>회</v>
          </cell>
          <cell r="E1143">
            <v>27000</v>
          </cell>
          <cell r="G1143">
            <v>27000</v>
          </cell>
          <cell r="H1143" t="str">
            <v>10kg
(포장은 밀봉)</v>
          </cell>
          <cell r="I1143">
            <v>35</v>
          </cell>
        </row>
        <row r="1144">
          <cell r="A1144" t="str">
            <v>공콘고안</v>
          </cell>
          <cell r="B1144" t="str">
            <v>고로슬래그시멘트(안전성)</v>
          </cell>
          <cell r="C1144" t="str">
            <v>KS L 5107</v>
          </cell>
          <cell r="D1144" t="str">
            <v>회</v>
          </cell>
          <cell r="E1144">
            <v>42000</v>
          </cell>
          <cell r="G1144">
            <v>42000</v>
          </cell>
          <cell r="I1144">
            <v>35</v>
          </cell>
        </row>
        <row r="1145">
          <cell r="A1145" t="str">
            <v>공콘고응</v>
          </cell>
          <cell r="B1145" t="str">
            <v>고로슬래그시멘트(응결시간)</v>
          </cell>
          <cell r="C1145" t="str">
            <v>KS L 5103</v>
          </cell>
          <cell r="D1145" t="str">
            <v>회</v>
          </cell>
          <cell r="E1145">
            <v>17000</v>
          </cell>
          <cell r="G1145">
            <v>17000</v>
          </cell>
          <cell r="I1145">
            <v>35</v>
          </cell>
        </row>
        <row r="1146">
          <cell r="A1146" t="str">
            <v>공콘고수</v>
          </cell>
          <cell r="B1146" t="str">
            <v>고로슬래그시멘트(수화열)</v>
          </cell>
          <cell r="C1146" t="str">
            <v>KS L 5121</v>
          </cell>
          <cell r="D1146" t="str">
            <v>회</v>
          </cell>
          <cell r="E1146">
            <v>104000</v>
          </cell>
          <cell r="G1146">
            <v>104000</v>
          </cell>
          <cell r="I1146">
            <v>35</v>
          </cell>
        </row>
        <row r="1147">
          <cell r="A1147" t="str">
            <v>공콘고압</v>
          </cell>
          <cell r="B1147" t="str">
            <v>고로슬래그시멘트(압축강도σ7,28)</v>
          </cell>
          <cell r="C1147" t="str">
            <v>KS L 5105</v>
          </cell>
          <cell r="D1147" t="str">
            <v>회</v>
          </cell>
          <cell r="E1147">
            <v>35000</v>
          </cell>
          <cell r="G1147">
            <v>35000</v>
          </cell>
          <cell r="I1147">
            <v>35</v>
          </cell>
        </row>
        <row r="1148">
          <cell r="A1148" t="str">
            <v>공콘고황</v>
          </cell>
          <cell r="B1148" t="str">
            <v>고로슬래그시멘트(삼산화황)</v>
          </cell>
          <cell r="C1148" t="str">
            <v>KS L 5120</v>
          </cell>
          <cell r="D1148" t="str">
            <v>회</v>
          </cell>
          <cell r="E1148">
            <v>78000</v>
          </cell>
          <cell r="G1148">
            <v>78000</v>
          </cell>
          <cell r="I1148">
            <v>35</v>
          </cell>
        </row>
        <row r="1149">
          <cell r="A1149" t="str">
            <v>공콘고강</v>
          </cell>
          <cell r="B1149" t="str">
            <v>고로슬래그시멘트(강열감량)</v>
          </cell>
          <cell r="C1149" t="str">
            <v>KS L 5120</v>
          </cell>
          <cell r="D1149" t="str">
            <v>회</v>
          </cell>
          <cell r="E1149">
            <v>25000</v>
          </cell>
          <cell r="G1149">
            <v>25000</v>
          </cell>
          <cell r="I1149">
            <v>35</v>
          </cell>
        </row>
        <row r="1150">
          <cell r="A1150" t="str">
            <v>공콘고불</v>
          </cell>
          <cell r="B1150" t="str">
            <v>고로슬래그시멘트(불용해잔물)</v>
          </cell>
          <cell r="C1150" t="str">
            <v>KS L 5120</v>
          </cell>
          <cell r="D1150" t="str">
            <v>회</v>
          </cell>
          <cell r="E1150">
            <v>47000</v>
          </cell>
          <cell r="G1150">
            <v>47000</v>
          </cell>
          <cell r="I1150">
            <v>35</v>
          </cell>
        </row>
        <row r="1151">
          <cell r="A1151" t="str">
            <v>공콘플분</v>
          </cell>
          <cell r="B1151" t="str">
            <v>플라이매쉬시멘트(KS L 5201 분말도)</v>
          </cell>
          <cell r="C1151" t="str">
            <v>KS L 5106</v>
          </cell>
          <cell r="D1151" t="str">
            <v>회</v>
          </cell>
          <cell r="E1151">
            <v>27000</v>
          </cell>
          <cell r="G1151">
            <v>27000</v>
          </cell>
          <cell r="H1151" t="str">
            <v>10kg
(포장은 밀봉)</v>
          </cell>
          <cell r="I1151">
            <v>35</v>
          </cell>
        </row>
        <row r="1152">
          <cell r="A1152" t="str">
            <v>공콘플안</v>
          </cell>
          <cell r="B1152" t="str">
            <v>플라이매쉬시멘트(안전성)</v>
          </cell>
          <cell r="C1152" t="str">
            <v>KS L 5107</v>
          </cell>
          <cell r="D1152" t="str">
            <v>회</v>
          </cell>
          <cell r="E1152">
            <v>42000</v>
          </cell>
          <cell r="G1152">
            <v>42000</v>
          </cell>
          <cell r="I1152">
            <v>35</v>
          </cell>
        </row>
        <row r="1153">
          <cell r="A1153" t="str">
            <v>공콘플응</v>
          </cell>
          <cell r="B1153" t="str">
            <v>플라이매쉬시멘트(응결시간)</v>
          </cell>
          <cell r="C1153" t="str">
            <v>KS L 5103</v>
          </cell>
          <cell r="D1153" t="str">
            <v>회</v>
          </cell>
          <cell r="E1153">
            <v>17000</v>
          </cell>
          <cell r="G1153">
            <v>17000</v>
          </cell>
          <cell r="I1153">
            <v>35</v>
          </cell>
        </row>
        <row r="1154">
          <cell r="A1154" t="str">
            <v>공콘플수</v>
          </cell>
          <cell r="B1154" t="str">
            <v>플라이매쉬시멘트(수화열)</v>
          </cell>
          <cell r="C1154" t="str">
            <v>KS L 5121</v>
          </cell>
          <cell r="D1154" t="str">
            <v>회</v>
          </cell>
          <cell r="E1154">
            <v>104000</v>
          </cell>
          <cell r="G1154">
            <v>104000</v>
          </cell>
          <cell r="I1154">
            <v>35</v>
          </cell>
        </row>
        <row r="1155">
          <cell r="A1155" t="str">
            <v>공콘플압</v>
          </cell>
          <cell r="B1155" t="str">
            <v>플라이매쉬시멘트(압축강도σ7,28)</v>
          </cell>
          <cell r="C1155" t="str">
            <v>KS L 5105</v>
          </cell>
          <cell r="D1155" t="str">
            <v>회</v>
          </cell>
          <cell r="E1155">
            <v>35000</v>
          </cell>
          <cell r="G1155">
            <v>35000</v>
          </cell>
          <cell r="I1155">
            <v>35</v>
          </cell>
        </row>
        <row r="1156">
          <cell r="A1156" t="str">
            <v>공콘플황</v>
          </cell>
          <cell r="B1156" t="str">
            <v>플라이매쉬시멘트(삼산화황)</v>
          </cell>
          <cell r="C1156" t="str">
            <v>KS L 5120</v>
          </cell>
          <cell r="D1156" t="str">
            <v>회</v>
          </cell>
          <cell r="E1156">
            <v>78000</v>
          </cell>
          <cell r="G1156">
            <v>78000</v>
          </cell>
          <cell r="I1156">
            <v>35</v>
          </cell>
        </row>
        <row r="1157">
          <cell r="A1157" t="str">
            <v>공콘플강</v>
          </cell>
          <cell r="B1157" t="str">
            <v>플라이매쉬시멘트(강열감량)</v>
          </cell>
          <cell r="C1157" t="str">
            <v>KS L 5120</v>
          </cell>
          <cell r="D1157" t="str">
            <v>회</v>
          </cell>
          <cell r="E1157">
            <v>25000</v>
          </cell>
          <cell r="G1157">
            <v>25000</v>
          </cell>
          <cell r="I1157">
            <v>35</v>
          </cell>
        </row>
        <row r="1158">
          <cell r="A1158" t="str">
            <v>공콘플불</v>
          </cell>
          <cell r="B1158" t="str">
            <v>플라이매쉬시멘트(불용해잔물)</v>
          </cell>
          <cell r="C1158" t="str">
            <v>KS L 5120</v>
          </cell>
          <cell r="D1158" t="str">
            <v>회</v>
          </cell>
          <cell r="E1158">
            <v>47000</v>
          </cell>
          <cell r="G1158">
            <v>47000</v>
          </cell>
          <cell r="I1158">
            <v>35</v>
          </cell>
        </row>
        <row r="1159">
          <cell r="A1159" t="str">
            <v>공콘물P</v>
          </cell>
          <cell r="B1159" t="str">
            <v>물(수질검사)(PH)</v>
          </cell>
          <cell r="C1159" t="str">
            <v>KS M 0011</v>
          </cell>
          <cell r="D1159" t="str">
            <v>회</v>
          </cell>
          <cell r="E1159">
            <v>6000</v>
          </cell>
          <cell r="G1159">
            <v>6000</v>
          </cell>
          <cell r="H1159" t="str">
            <v>2</v>
          </cell>
          <cell r="I1159">
            <v>7</v>
          </cell>
        </row>
        <row r="1160">
          <cell r="A1160" t="str">
            <v>공콘물안</v>
          </cell>
          <cell r="B1160" t="str">
            <v>물(수질검사)(증발잔유물)</v>
          </cell>
          <cell r="C1160" t="str">
            <v>KS M 0008</v>
          </cell>
          <cell r="D1160" t="str">
            <v>회</v>
          </cell>
          <cell r="E1160">
            <v>30000</v>
          </cell>
          <cell r="G1160">
            <v>30000</v>
          </cell>
          <cell r="H1160" t="str">
            <v>2</v>
          </cell>
          <cell r="I1160">
            <v>7</v>
          </cell>
        </row>
        <row r="1161">
          <cell r="A1161" t="str">
            <v>공콘물응</v>
          </cell>
          <cell r="B1161" t="str">
            <v>물(수질검사)(황산염)</v>
          </cell>
          <cell r="C1161" t="str">
            <v>KS M 0100</v>
          </cell>
          <cell r="D1161" t="str">
            <v>회</v>
          </cell>
          <cell r="E1161">
            <v>53000</v>
          </cell>
          <cell r="G1161">
            <v>53000</v>
          </cell>
          <cell r="H1161" t="str">
            <v>2</v>
          </cell>
          <cell r="I1161">
            <v>7</v>
          </cell>
        </row>
        <row r="1162">
          <cell r="A1162" t="str">
            <v>공콘물수</v>
          </cell>
          <cell r="B1162" t="str">
            <v>물(수질검사)(염화물)</v>
          </cell>
          <cell r="C1162" t="str">
            <v>KS M 0100</v>
          </cell>
          <cell r="D1162" t="str">
            <v>회</v>
          </cell>
          <cell r="E1162">
            <v>27000</v>
          </cell>
          <cell r="G1162">
            <v>27000</v>
          </cell>
          <cell r="H1162" t="str">
            <v>2</v>
          </cell>
          <cell r="I1162">
            <v>7</v>
          </cell>
        </row>
        <row r="1163">
          <cell r="A1163" t="str">
            <v>공콘물.</v>
          </cell>
          <cell r="B1163" t="str">
            <v>물(수질검사)(KS F 4009에 규정된 시험종목)</v>
          </cell>
          <cell r="C1163" t="str">
            <v>KS F 4009 부속서</v>
          </cell>
          <cell r="D1163" t="str">
            <v>회</v>
          </cell>
          <cell r="E1163">
            <v>0</v>
          </cell>
          <cell r="J1163" t="str">
            <v>음용수가 아닌 경우</v>
          </cell>
          <cell r="L1163" t="str">
            <v>취수원이 달라질 때마다</v>
          </cell>
        </row>
        <row r="1164">
          <cell r="A1164" t="str">
            <v>공콘혼압</v>
          </cell>
          <cell r="B1164" t="str">
            <v>혼화제(압축강도σ7,28)</v>
          </cell>
          <cell r="C1164" t="str">
            <v>KS F 2405</v>
          </cell>
          <cell r="D1164" t="str">
            <v>회</v>
          </cell>
          <cell r="E1164">
            <v>19000</v>
          </cell>
          <cell r="G1164">
            <v>19000</v>
          </cell>
          <cell r="H1164" t="str">
            <v>시멘트3포(3개제조회사별1포) 혼화제:2ℓ이상</v>
          </cell>
          <cell r="I1164">
            <v>35</v>
          </cell>
          <cell r="N1164" t="str">
            <v>동결용해시험 및 길이시험은 필요시</v>
          </cell>
        </row>
        <row r="1165">
          <cell r="A1165" t="str">
            <v>공콘혼시</v>
          </cell>
          <cell r="B1165" t="str">
            <v>혼화제(공시체 제작)</v>
          </cell>
          <cell r="C1165" t="str">
            <v>KS F 2403</v>
          </cell>
          <cell r="D1165" t="str">
            <v>회</v>
          </cell>
          <cell r="E1165">
            <v>86000</v>
          </cell>
          <cell r="G1165">
            <v>86000</v>
          </cell>
          <cell r="I1165">
            <v>35</v>
          </cell>
        </row>
        <row r="1166">
          <cell r="A1166" t="str">
            <v>공콘혼불</v>
          </cell>
          <cell r="B1166" t="str">
            <v>혼화제(불리당량)</v>
          </cell>
          <cell r="C1166" t="str">
            <v>KS F 2414</v>
          </cell>
          <cell r="D1166" t="str">
            <v>회</v>
          </cell>
          <cell r="E1166">
            <v>18000</v>
          </cell>
          <cell r="G1166">
            <v>18000</v>
          </cell>
          <cell r="I1166">
            <v>35</v>
          </cell>
        </row>
        <row r="1167">
          <cell r="A1167" t="str">
            <v>공콘혼공</v>
          </cell>
          <cell r="B1167" t="str">
            <v>혼화제(공기량)</v>
          </cell>
          <cell r="C1167" t="str">
            <v>KS F 2409</v>
          </cell>
          <cell r="D1167" t="str">
            <v>회</v>
          </cell>
          <cell r="E1167">
            <v>26000</v>
          </cell>
          <cell r="G1167">
            <v>26000</v>
          </cell>
          <cell r="I1167">
            <v>35</v>
          </cell>
        </row>
        <row r="1168">
          <cell r="A1168" t="str">
            <v>공콘혼슬</v>
          </cell>
          <cell r="B1168" t="str">
            <v>혼화제(슬럼프)</v>
          </cell>
          <cell r="C1168" t="str">
            <v>KS F 2402</v>
          </cell>
          <cell r="D1168" t="str">
            <v>회</v>
          </cell>
          <cell r="E1168">
            <v>9000</v>
          </cell>
          <cell r="G1168">
            <v>9000</v>
          </cell>
          <cell r="I1168">
            <v>35</v>
          </cell>
        </row>
        <row r="1169">
          <cell r="A1169" t="str">
            <v>공콘혼적</v>
          </cell>
          <cell r="B1169" t="str">
            <v>혼화제(적외선흡수스펙트럼)</v>
          </cell>
          <cell r="C1169" t="str">
            <v>KS M 0024</v>
          </cell>
          <cell r="D1169" t="str">
            <v>회</v>
          </cell>
          <cell r="E1169">
            <v>39000</v>
          </cell>
          <cell r="G1169">
            <v>39000</v>
          </cell>
          <cell r="I1169">
            <v>35</v>
          </cell>
          <cell r="J1169" t="str">
            <v>제조회사별</v>
          </cell>
          <cell r="L1169" t="str">
            <v>3개월이상 저장되어 재질의 변화가 있다고 인정되는 때마다</v>
          </cell>
        </row>
        <row r="1170">
          <cell r="A1170" t="str">
            <v>공콘혼.</v>
          </cell>
          <cell r="B1170" t="str">
            <v>혼화제(KS F 2560에 규정된 시험종목)</v>
          </cell>
          <cell r="C1170" t="str">
            <v>KS F 2560</v>
          </cell>
          <cell r="D1170" t="str">
            <v>회</v>
          </cell>
          <cell r="E1170">
            <v>0</v>
          </cell>
          <cell r="J1170" t="str">
            <v>제조회사별</v>
          </cell>
          <cell r="L1170" t="str">
            <v>3개월이상 저장되어 재질의 변화가 있다고 인정되는 때마다</v>
          </cell>
          <cell r="N1170" t="str">
            <v>동결용해시험 및 길이시험은 필요시</v>
          </cell>
        </row>
        <row r="1171">
          <cell r="A1171" t="str">
            <v>공콘양.</v>
          </cell>
          <cell r="B1171" t="str">
            <v>콘크리트양생제(KS F 2540에 규정된 시험종목)</v>
          </cell>
          <cell r="C1171" t="str">
            <v>KS F 2540</v>
          </cell>
          <cell r="D1171" t="str">
            <v>회</v>
          </cell>
          <cell r="E1171">
            <v>0</v>
          </cell>
          <cell r="J1171" t="str">
            <v>제조회사별</v>
          </cell>
          <cell r="L1171" t="str">
            <v>3개월이상 저장되어 재질의 변화가 있다고 인정되는 때마다</v>
          </cell>
        </row>
        <row r="1172">
          <cell r="A1172" t="str">
            <v>공콘팽.</v>
          </cell>
          <cell r="B1172" t="str">
            <v>콘크리트팽창제(KS F 2562에 규정된 시험종목)</v>
          </cell>
          <cell r="C1172" t="str">
            <v>KS F 2562</v>
          </cell>
          <cell r="D1172" t="str">
            <v>회</v>
          </cell>
          <cell r="E1172">
            <v>0</v>
          </cell>
          <cell r="J1172" t="str">
            <v>제조회사별</v>
          </cell>
          <cell r="L1172" t="str">
            <v>3개월이상 저장되어 재질의 변화가 있다고 인정되는 때마다</v>
          </cell>
        </row>
        <row r="1173">
          <cell r="A1173" t="str">
            <v>공콘방.</v>
          </cell>
          <cell r="B1173" t="str">
            <v>철근콘크리트방청제(KS F 2561에 규정된 시험종목)</v>
          </cell>
          <cell r="C1173" t="str">
            <v>KS F 2561</v>
          </cell>
          <cell r="D1173" t="str">
            <v>회</v>
          </cell>
          <cell r="E1173">
            <v>0</v>
          </cell>
          <cell r="J1173" t="str">
            <v>제조회사별</v>
          </cell>
          <cell r="L1173" t="str">
            <v>3개월이상 저장되어 재질의 변화가 있다고 인정되는 때마다</v>
          </cell>
        </row>
        <row r="1174">
          <cell r="A1174" t="str">
            <v>공콘플.</v>
          </cell>
          <cell r="B1174" t="str">
            <v>플라이애시(KS L 5405에 규정된 시험종목)</v>
          </cell>
          <cell r="C1174" t="str">
            <v>KS F 5405</v>
          </cell>
          <cell r="D1174" t="str">
            <v>회</v>
          </cell>
          <cell r="E1174">
            <v>0</v>
          </cell>
          <cell r="J1174" t="str">
            <v>제조회사별</v>
          </cell>
          <cell r="L1174" t="str">
            <v>3개월이상 저장되어 재질의 변화가 있다고 인정되는 때마다</v>
          </cell>
        </row>
        <row r="1175">
          <cell r="A1175" t="str">
            <v>공콘레배</v>
          </cell>
          <cell r="B1175" t="str">
            <v>레미콘(배합설계)</v>
          </cell>
          <cell r="C1175" t="str">
            <v>콘크리트 표준시방서</v>
          </cell>
          <cell r="D1175" t="str">
            <v>회</v>
          </cell>
          <cell r="E1175">
            <v>967000</v>
          </cell>
          <cell r="G1175">
            <v>967000</v>
          </cell>
          <cell r="H1175" t="str">
            <v>굵은골재 :150
잔골재 :100
시멘트 :60</v>
          </cell>
          <cell r="I1175">
            <v>40</v>
          </cell>
          <cell r="J1175" t="str">
            <v>재료가 다른 각 배합마다</v>
          </cell>
          <cell r="N1175" t="str">
            <v>굳지않은 콘크리트,(품질시험 별도)</v>
          </cell>
        </row>
        <row r="1176">
          <cell r="A1176" t="str">
            <v>공콘레현</v>
          </cell>
          <cell r="B1176" t="str">
            <v>레미콘(현장배합수정)</v>
          </cell>
          <cell r="D1176" t="str">
            <v>회</v>
          </cell>
          <cell r="E1176">
            <v>0</v>
          </cell>
          <cell r="J1176" t="str">
            <v>작업개시전 1회</v>
          </cell>
        </row>
        <row r="1177">
          <cell r="A1177" t="str">
            <v>공콘레온</v>
          </cell>
          <cell r="B1177" t="str">
            <v>레미콘(온도)</v>
          </cell>
          <cell r="C1177" t="str">
            <v>온도계에 의함</v>
          </cell>
          <cell r="D1177" t="str">
            <v>회</v>
          </cell>
          <cell r="E1177">
            <v>0</v>
          </cell>
          <cell r="J1177" t="str">
            <v>150㎥마다</v>
          </cell>
          <cell r="N1177" t="str">
            <v>댐의 경우</v>
          </cell>
        </row>
        <row r="1178">
          <cell r="A1178" t="str">
            <v>공콘레.</v>
          </cell>
          <cell r="B1178" t="str">
            <v>레미콘(KS F 4009에 규정된 시험종목)</v>
          </cell>
          <cell r="C1178" t="str">
            <v>KS F 4009</v>
          </cell>
          <cell r="D1178" t="str">
            <v>회</v>
          </cell>
          <cell r="E1178">
            <v>0</v>
          </cell>
          <cell r="J1178" t="str">
            <v>배합이 다를 때마다</v>
          </cell>
          <cell r="L1178" t="str">
            <v>-.콘크리트 1일타설량이 150㎥미만인 경우:1일타설량마다
-.콘크리트 1일타설량이 150㎥이상인 경우:150㎥마다</v>
          </cell>
        </row>
        <row r="1179">
          <cell r="A1179" t="str">
            <v>공콘레압</v>
          </cell>
          <cell r="B1179" t="str">
            <v>레미콘(압축강도)</v>
          </cell>
          <cell r="C1179" t="str">
            <v>KS F 2403,2404</v>
          </cell>
          <cell r="D1179" t="str">
            <v>회</v>
          </cell>
          <cell r="E1179">
            <v>19000</v>
          </cell>
          <cell r="G1179">
            <v>19000</v>
          </cell>
          <cell r="I1179" t="str">
            <v>실소요시간</v>
          </cell>
          <cell r="N1179" t="str">
            <v>굳지않은 콘크리트</v>
          </cell>
        </row>
        <row r="1180">
          <cell r="A1180" t="str">
            <v>공콘레휨</v>
          </cell>
          <cell r="B1180" t="str">
            <v>레미콘(휨강도)</v>
          </cell>
          <cell r="C1180" t="str">
            <v>KS F 2403,2408</v>
          </cell>
          <cell r="D1180" t="str">
            <v>회</v>
          </cell>
          <cell r="E1180">
            <v>27000</v>
          </cell>
          <cell r="G1180">
            <v>27000</v>
          </cell>
          <cell r="I1180" t="str">
            <v>실소요시간</v>
          </cell>
          <cell r="N1180" t="str">
            <v>굳지않은 콘크리트</v>
          </cell>
        </row>
        <row r="1181">
          <cell r="A1181" t="str">
            <v>공콘레슬</v>
          </cell>
          <cell r="B1181" t="str">
            <v>레미콘(슬럼프)</v>
          </cell>
          <cell r="C1181" t="str">
            <v>KS F 2402</v>
          </cell>
          <cell r="D1181" t="str">
            <v>회</v>
          </cell>
          <cell r="E1181">
            <v>9000</v>
          </cell>
          <cell r="G1181">
            <v>9000</v>
          </cell>
          <cell r="I1181" t="str">
            <v>실소요시간</v>
          </cell>
          <cell r="N1181" t="str">
            <v>굳지않은 콘크리트</v>
          </cell>
        </row>
        <row r="1182">
          <cell r="A1182" t="str">
            <v>공콘레공</v>
          </cell>
          <cell r="B1182" t="str">
            <v>레미콘(공기량)</v>
          </cell>
          <cell r="C1182" t="str">
            <v>KS F 2409</v>
          </cell>
          <cell r="D1182" t="str">
            <v>회</v>
          </cell>
          <cell r="E1182">
            <v>26000</v>
          </cell>
          <cell r="G1182">
            <v>26000</v>
          </cell>
          <cell r="I1182" t="str">
            <v>실소요시간</v>
          </cell>
          <cell r="N1182" t="str">
            <v>굳지않은 콘크리트</v>
          </cell>
        </row>
        <row r="1183">
          <cell r="A1183" t="str">
            <v>공콘철장</v>
          </cell>
          <cell r="B1183" t="str">
            <v>철근,강재(인장강도)</v>
          </cell>
          <cell r="C1183" t="str">
            <v>KS B 0802</v>
          </cell>
          <cell r="D1183" t="str">
            <v>회</v>
          </cell>
          <cell r="E1183">
            <v>33000</v>
          </cell>
          <cell r="G1183">
            <v>33000</v>
          </cell>
          <cell r="H1183" t="str">
            <v>60cm x 3개</v>
          </cell>
          <cell r="I1183">
            <v>7</v>
          </cell>
          <cell r="N1183" t="str">
            <v>압접철근 포함</v>
          </cell>
        </row>
        <row r="1184">
          <cell r="A1184" t="str">
            <v>공콘철굽</v>
          </cell>
          <cell r="B1184" t="str">
            <v>철근,강재(굽힘)</v>
          </cell>
          <cell r="C1184" t="str">
            <v>KS B 0804</v>
          </cell>
          <cell r="D1184" t="str">
            <v>회</v>
          </cell>
          <cell r="E1184">
            <v>37000</v>
          </cell>
          <cell r="G1184">
            <v>37000</v>
          </cell>
          <cell r="H1184" t="str">
            <v>100cm x 3개</v>
          </cell>
          <cell r="I1184">
            <v>7</v>
          </cell>
          <cell r="N1184" t="str">
            <v>압접철근 포함</v>
          </cell>
        </row>
        <row r="1185">
          <cell r="A1185" t="str">
            <v>공콘철단</v>
          </cell>
          <cell r="B1185" t="str">
            <v>철근,강재(단위중량)</v>
          </cell>
          <cell r="C1185" t="str">
            <v>KS D 3504</v>
          </cell>
          <cell r="D1185" t="str">
            <v>회</v>
          </cell>
          <cell r="E1185">
            <v>7000</v>
          </cell>
          <cell r="G1185">
            <v>7000</v>
          </cell>
          <cell r="H1185" t="str">
            <v>100cm x 3개</v>
          </cell>
          <cell r="I1185">
            <v>7</v>
          </cell>
          <cell r="J1185" t="str">
            <v>제조회사별</v>
          </cell>
          <cell r="L1185" t="str">
            <v>-.제품규격별 100ton마다
-.500개소마다</v>
          </cell>
          <cell r="N1185" t="str">
            <v>압접철근 포함</v>
          </cell>
        </row>
        <row r="1186">
          <cell r="A1186" t="str">
            <v>공콘철탄</v>
          </cell>
          <cell r="B1186" t="str">
            <v>철근,강재(탄소 및 유황함량)</v>
          </cell>
          <cell r="C1186" t="str">
            <v>KS D 1803,1804</v>
          </cell>
          <cell r="D1186" t="str">
            <v>회</v>
          </cell>
          <cell r="E1186">
            <v>32000</v>
          </cell>
          <cell r="G1186">
            <v>32000</v>
          </cell>
          <cell r="H1186" t="str">
            <v>20g</v>
          </cell>
          <cell r="I1186">
            <v>7</v>
          </cell>
          <cell r="N1186" t="str">
            <v>압접철근 포함</v>
          </cell>
        </row>
        <row r="1187">
          <cell r="A1187" t="str">
            <v>공콘철인</v>
          </cell>
          <cell r="B1187" t="str">
            <v>철근,강재(인분석)</v>
          </cell>
          <cell r="C1187" t="str">
            <v>KS D 1802</v>
          </cell>
          <cell r="D1187" t="str">
            <v>회</v>
          </cell>
          <cell r="E1187">
            <v>55000</v>
          </cell>
          <cell r="G1187">
            <v>55000</v>
          </cell>
          <cell r="H1187" t="str">
            <v>20g</v>
          </cell>
          <cell r="I1187">
            <v>7</v>
          </cell>
          <cell r="N1187" t="str">
            <v>압접철근 포함</v>
          </cell>
        </row>
        <row r="1188">
          <cell r="A1188" t="str">
            <v>공콘철망</v>
          </cell>
          <cell r="B1188" t="str">
            <v>철근,강재(망간분석)</v>
          </cell>
          <cell r="C1188" t="str">
            <v>KS D 1806</v>
          </cell>
          <cell r="D1188" t="str">
            <v>회</v>
          </cell>
          <cell r="E1188">
            <v>74000</v>
          </cell>
          <cell r="G1188">
            <v>74000</v>
          </cell>
          <cell r="H1188" t="str">
            <v>20g</v>
          </cell>
          <cell r="I1188">
            <v>7</v>
          </cell>
          <cell r="N1188" t="str">
            <v>압접철근 포함</v>
          </cell>
        </row>
        <row r="1189">
          <cell r="A1189" t="str">
            <v>공콘이인</v>
          </cell>
          <cell r="B1189" t="str">
            <v>철근가스압접이음(인장시험)</v>
          </cell>
          <cell r="C1189" t="str">
            <v>KS B 0802</v>
          </cell>
          <cell r="D1189" t="str">
            <v>회</v>
          </cell>
          <cell r="E1189">
            <v>33000</v>
          </cell>
          <cell r="G1189">
            <v>33000</v>
          </cell>
          <cell r="H1189" t="str">
            <v>60cm x 3개</v>
          </cell>
          <cell r="I1189">
            <v>7</v>
          </cell>
          <cell r="J1189" t="str">
            <v>1검사로트에 시험편3개</v>
          </cell>
          <cell r="N1189" t="str">
            <v>압접철근 포함,1검사로트는 1조의 작업반이 하루에 시공하는 압접개소의 수량</v>
          </cell>
        </row>
        <row r="1190">
          <cell r="A1190" t="str">
            <v>공콘이초</v>
          </cell>
          <cell r="B1190" t="str">
            <v>철근가스압접이음(초음파탐사법)</v>
          </cell>
          <cell r="C1190" t="str">
            <v>KS D 0273</v>
          </cell>
          <cell r="D1190" t="str">
            <v>회</v>
          </cell>
          <cell r="E1190">
            <v>0</v>
          </cell>
          <cell r="J1190" t="str">
            <v>1검사로트에 20개소이상</v>
          </cell>
          <cell r="N1190" t="str">
            <v>압접철근 포함,1검사로트는 1조의 작업반이 하루에 시공하는 압접개소의 수량</v>
          </cell>
        </row>
        <row r="1191">
          <cell r="A1191" t="str">
            <v>공콘이외</v>
          </cell>
          <cell r="B1191" t="str">
            <v>철근가스압접이음(외관검사)</v>
          </cell>
          <cell r="C1191" t="str">
            <v>육안 및 자에의한 측정</v>
          </cell>
          <cell r="D1191" t="str">
            <v>회</v>
          </cell>
          <cell r="E1191">
            <v>0</v>
          </cell>
          <cell r="J1191" t="str">
            <v>모든이음마다</v>
          </cell>
          <cell r="N1191" t="str">
            <v>압접철근 포함</v>
          </cell>
        </row>
        <row r="1192">
          <cell r="A1192" t="str">
            <v>공콘철.</v>
          </cell>
          <cell r="B1192" t="str">
            <v>레미콘(KS F 3527,3613, 3503,3511,3515,3529,3530,3542,3558,3593에 규정된 시험종목)</v>
          </cell>
          <cell r="C1192" t="str">
            <v>KS F 3527,3613, 3503,3511,3515,3529,3530,3542,3558,3593</v>
          </cell>
          <cell r="D1192" t="str">
            <v>회</v>
          </cell>
          <cell r="E1192">
            <v>0</v>
          </cell>
          <cell r="J1192" t="str">
            <v>제조회사별</v>
          </cell>
          <cell r="L1192" t="str">
            <v>-.제품규격별 100ton마다
-.500개소마다</v>
          </cell>
        </row>
        <row r="1193">
          <cell r="A1193" t="str">
            <v>공콘줄.</v>
          </cell>
          <cell r="B1193" t="str">
            <v>콘크리트포장용 주입줄눈재(KS F 2538,4910에 규정된 시험종목)</v>
          </cell>
          <cell r="C1193" t="str">
            <v>당해공사 시방서</v>
          </cell>
          <cell r="D1193" t="str">
            <v>회</v>
          </cell>
          <cell r="E1193">
            <v>0</v>
          </cell>
          <cell r="J1193" t="str">
            <v>제조회사별</v>
          </cell>
        </row>
        <row r="1194">
          <cell r="A1194" t="str">
            <v>공콘강인</v>
          </cell>
          <cell r="B1194" t="str">
            <v>PC강선(인장하중)</v>
          </cell>
          <cell r="C1194" t="str">
            <v>KS B 0802</v>
          </cell>
          <cell r="D1194" t="str">
            <v>회</v>
          </cell>
          <cell r="E1194">
            <v>33000</v>
          </cell>
          <cell r="G1194">
            <v>33000</v>
          </cell>
          <cell r="H1194" t="str">
            <v>180cm x 3개</v>
          </cell>
          <cell r="I1194">
            <v>7</v>
          </cell>
          <cell r="N1194" t="str">
            <v>또는 PC강연선, 정착장치 포함</v>
          </cell>
        </row>
        <row r="1195">
          <cell r="A1195" t="str">
            <v>공콘강리</v>
          </cell>
          <cell r="B1195" t="str">
            <v>PC강선(리렉셰이션)</v>
          </cell>
          <cell r="C1195" t="str">
            <v>KS D 7002</v>
          </cell>
          <cell r="D1195" t="str">
            <v>회</v>
          </cell>
          <cell r="E1195">
            <v>33000</v>
          </cell>
          <cell r="G1195">
            <v>33000</v>
          </cell>
          <cell r="H1195" t="str">
            <v>60cm x 3개</v>
          </cell>
          <cell r="I1195">
            <v>7</v>
          </cell>
          <cell r="N1195" t="str">
            <v>또는 PC강연선, 정착장치 포함</v>
          </cell>
        </row>
        <row r="1196">
          <cell r="A1196" t="str">
            <v>공콘강.</v>
          </cell>
          <cell r="B1196" t="str">
            <v>PC강선 및 PC강연선(KS D 7002에 규정된 시험종목)</v>
          </cell>
          <cell r="C1196" t="str">
            <v>KS D 7002</v>
          </cell>
          <cell r="D1196" t="str">
            <v>회</v>
          </cell>
          <cell r="E1196">
            <v>0</v>
          </cell>
          <cell r="J1196" t="str">
            <v>제조회사별</v>
          </cell>
        </row>
        <row r="1197">
          <cell r="A1197" t="str">
            <v>공콘봉.</v>
          </cell>
          <cell r="B1197" t="str">
            <v>PC봉강(KS D 3505에 규정된 시험종목)</v>
          </cell>
          <cell r="C1197" t="str">
            <v>KS D 3505</v>
          </cell>
          <cell r="D1197" t="str">
            <v>회</v>
          </cell>
          <cell r="E1197">
            <v>0</v>
          </cell>
          <cell r="J1197" t="str">
            <v>제조회사별</v>
          </cell>
        </row>
        <row r="1198">
          <cell r="A1198" t="str">
            <v>공콘망.</v>
          </cell>
          <cell r="B1198" t="str">
            <v>용접철망(KS D 7017에 규정된 시험종목)</v>
          </cell>
          <cell r="C1198" t="str">
            <v>KS D 7017</v>
          </cell>
          <cell r="D1198" t="str">
            <v>회</v>
          </cell>
          <cell r="E1198">
            <v>0</v>
          </cell>
          <cell r="J1198" t="str">
            <v>제조회사별</v>
          </cell>
        </row>
        <row r="1199">
          <cell r="A1199" t="str">
            <v>공콘플계</v>
          </cell>
          <cell r="B1199" t="str">
            <v>플랜트(계량기의 눈금 점검,자동계량장치 점검)</v>
          </cell>
          <cell r="C1199" t="str">
            <v>영점검사와 눈금의 정상작동여부</v>
          </cell>
          <cell r="D1199" t="str">
            <v>회</v>
          </cell>
          <cell r="E1199">
            <v>0</v>
          </cell>
          <cell r="J1199" t="str">
            <v>작업개시전 1회</v>
          </cell>
        </row>
        <row r="1200">
          <cell r="A1200" t="str">
            <v>공콘플믹</v>
          </cell>
          <cell r="B1200" t="str">
            <v>플랜트(믹서성능시험)</v>
          </cell>
          <cell r="C1200" t="str">
            <v>KS F 2455</v>
          </cell>
          <cell r="D1200" t="str">
            <v>회</v>
          </cell>
          <cell r="E1200">
            <v>0</v>
          </cell>
          <cell r="J1200" t="str">
            <v>필요시마다</v>
          </cell>
        </row>
        <row r="1201">
          <cell r="A1201" t="str">
            <v>공콘그퀀</v>
          </cell>
          <cell r="B1201" t="str">
            <v>그라우팅(퀀스턴시)</v>
          </cell>
          <cell r="C1201" t="str">
            <v>KS F 2432</v>
          </cell>
          <cell r="D1201" t="str">
            <v>회</v>
          </cell>
          <cell r="E1201">
            <v>26000</v>
          </cell>
          <cell r="G1201">
            <v>26000</v>
          </cell>
          <cell r="H1201">
            <v>5</v>
          </cell>
          <cell r="I1201">
            <v>35</v>
          </cell>
          <cell r="J1201" t="str">
            <v>작업개시전 1회</v>
          </cell>
        </row>
        <row r="1202">
          <cell r="A1202" t="str">
            <v>공콘그응</v>
          </cell>
          <cell r="B1202" t="str">
            <v>그라우팅(응결시간)</v>
          </cell>
          <cell r="C1202" t="str">
            <v xml:space="preserve">KS L 5103 </v>
          </cell>
          <cell r="D1202" t="str">
            <v>회</v>
          </cell>
          <cell r="E1202">
            <v>17000</v>
          </cell>
          <cell r="G1202">
            <v>17000</v>
          </cell>
          <cell r="H1202">
            <v>5</v>
          </cell>
          <cell r="I1202">
            <v>35</v>
          </cell>
        </row>
        <row r="1203">
          <cell r="A1203" t="str">
            <v>공콘그블</v>
          </cell>
          <cell r="B1203" t="str">
            <v>그라우팅(블리딩)</v>
          </cell>
          <cell r="C1203" t="str">
            <v>KS F 2414</v>
          </cell>
          <cell r="D1203" t="str">
            <v>회</v>
          </cell>
          <cell r="E1203">
            <v>0</v>
          </cell>
          <cell r="J1203" t="str">
            <v>작업개시전 1회</v>
          </cell>
        </row>
        <row r="1204">
          <cell r="A1204" t="str">
            <v>공콘그팽</v>
          </cell>
          <cell r="B1204" t="str">
            <v>그라우팅(블리딩율 및 팽창율)</v>
          </cell>
          <cell r="C1204" t="str">
            <v>KS F 2433</v>
          </cell>
          <cell r="D1204" t="str">
            <v>회</v>
          </cell>
          <cell r="E1204">
            <v>43000</v>
          </cell>
          <cell r="G1204">
            <v>43000</v>
          </cell>
          <cell r="H1204">
            <v>5</v>
          </cell>
          <cell r="I1204">
            <v>35</v>
          </cell>
          <cell r="J1204" t="str">
            <v>작업개시전 1회</v>
          </cell>
        </row>
        <row r="1205">
          <cell r="A1205" t="str">
            <v>공콘그압</v>
          </cell>
          <cell r="B1205" t="str">
            <v>그라우팅(압축강도)</v>
          </cell>
          <cell r="C1205" t="str">
            <v>KS F 2425</v>
          </cell>
          <cell r="D1205" t="str">
            <v>회</v>
          </cell>
          <cell r="E1205">
            <v>35000</v>
          </cell>
          <cell r="G1205">
            <v>35000</v>
          </cell>
          <cell r="H1205">
            <v>5</v>
          </cell>
          <cell r="I1205">
            <v>35</v>
          </cell>
          <cell r="J1205" t="str">
            <v>작업개시전 1회</v>
          </cell>
        </row>
        <row r="1206">
          <cell r="A1206" t="str">
            <v>공콘부단</v>
          </cell>
          <cell r="B1206" t="str">
            <v>부재(단순휠)</v>
          </cell>
          <cell r="C1206" t="str">
            <v>KS F 4914</v>
          </cell>
          <cell r="D1206" t="str">
            <v>회</v>
          </cell>
          <cell r="E1206">
            <v>115000</v>
          </cell>
          <cell r="G1206">
            <v>115000</v>
          </cell>
          <cell r="H1206" t="str">
            <v>3개</v>
          </cell>
          <cell r="I1206">
            <v>15</v>
          </cell>
          <cell r="N1206" t="str">
            <v>경량기포 콘크리트 조립식 부재(벽판,바닥판,지붕판)</v>
          </cell>
        </row>
        <row r="1207">
          <cell r="A1207" t="str">
            <v>공콘부.</v>
          </cell>
          <cell r="B1207" t="str">
            <v>콘크리트조립식부재(KS F 4722,4726,4729에 규정된 시험종목)</v>
          </cell>
          <cell r="C1207" t="str">
            <v>KS F 4722,4726,4729</v>
          </cell>
          <cell r="D1207" t="str">
            <v>회</v>
          </cell>
          <cell r="E1207">
            <v>0</v>
          </cell>
          <cell r="J1207" t="str">
            <v>제조회사별</v>
          </cell>
          <cell r="L1207" t="str">
            <v>제품규격별</v>
          </cell>
          <cell r="N1207" t="str">
            <v>벽판,바닥판,지붕판,기둥,보,계단 등</v>
          </cell>
        </row>
        <row r="1208">
          <cell r="A1208" t="str">
            <v>공콘코압</v>
          </cell>
          <cell r="B1208" t="str">
            <v>코아채취(압축강도)</v>
          </cell>
          <cell r="C1208" t="str">
            <v>KS F 2405</v>
          </cell>
          <cell r="D1208" t="str">
            <v>회</v>
          </cell>
          <cell r="E1208">
            <v>61000</v>
          </cell>
          <cell r="G1208">
            <v>61000</v>
          </cell>
          <cell r="H1208" t="str">
            <v>3개(Ø10x20)</v>
          </cell>
          <cell r="I1208">
            <v>20</v>
          </cell>
          <cell r="N1208" t="str">
            <v>출장비 별도</v>
          </cell>
        </row>
        <row r="1209">
          <cell r="A1209" t="str">
            <v>공콘공압</v>
          </cell>
          <cell r="B1209" t="str">
            <v>공시채,코아(압축강도)</v>
          </cell>
          <cell r="C1209" t="str">
            <v>KS F 2405</v>
          </cell>
          <cell r="D1209" t="str">
            <v>회</v>
          </cell>
          <cell r="E1209">
            <v>18000</v>
          </cell>
          <cell r="G1209">
            <v>18000</v>
          </cell>
          <cell r="H1209" t="str">
            <v>3개(Ø10x20)</v>
          </cell>
          <cell r="I1209">
            <v>7</v>
          </cell>
        </row>
        <row r="1210">
          <cell r="A1210" t="str">
            <v>공콘경.</v>
          </cell>
          <cell r="B1210" t="str">
            <v>경량기포콘크리트조립식부재(KS F 4914에 규정된 시험종목)</v>
          </cell>
          <cell r="C1210" t="str">
            <v>KS F 4914</v>
          </cell>
          <cell r="D1210" t="str">
            <v>회</v>
          </cell>
          <cell r="E1210">
            <v>0</v>
          </cell>
          <cell r="J1210" t="str">
            <v>제조회사별</v>
          </cell>
          <cell r="L1210" t="str">
            <v>제품규격별</v>
          </cell>
          <cell r="N1210" t="str">
            <v>벽판,바닥판,지붕판</v>
          </cell>
        </row>
        <row r="1211">
          <cell r="A1211" t="str">
            <v>공콘접초</v>
          </cell>
          <cell r="B1211" t="str">
            <v>PC조립식구조접합부(접합부 결함:초음파탐상)</v>
          </cell>
          <cell r="C1211" t="str">
            <v>당해 공사시방서</v>
          </cell>
          <cell r="D1211" t="str">
            <v>회</v>
          </cell>
          <cell r="E1211">
            <v>0</v>
          </cell>
          <cell r="J1211" t="str">
            <v>층별 5개소</v>
          </cell>
        </row>
        <row r="1212">
          <cell r="B1212" t="str">
            <v xml:space="preserve"> 다.철구조물 공사</v>
          </cell>
        </row>
        <row r="1213">
          <cell r="A1213" t="str">
            <v>공철강용맞</v>
          </cell>
          <cell r="B1213" t="str">
            <v>강재용접부반입검사(용접부의내부결함)</v>
          </cell>
          <cell r="C1213" t="str">
            <v>KS B 0845</v>
          </cell>
          <cell r="D1213" t="str">
            <v>회</v>
          </cell>
          <cell r="E1213">
            <v>0</v>
          </cell>
          <cell r="J1213" t="str">
            <v>맞이음부재 총연장의 5/100
또는 10이음에 대하여 1장</v>
          </cell>
        </row>
        <row r="1214">
          <cell r="A1214" t="str">
            <v>공철강용용</v>
          </cell>
          <cell r="B1214" t="str">
            <v>강재용접부반입검사(용접부의내부결함)</v>
          </cell>
          <cell r="C1214" t="str">
            <v>KS B 0896</v>
          </cell>
          <cell r="D1214" t="str">
            <v>회</v>
          </cell>
          <cell r="E1214">
            <v>0</v>
          </cell>
          <cell r="J1214" t="str">
            <v>완전 용입부위의 20개소에 대하여 1개소</v>
          </cell>
        </row>
        <row r="1215">
          <cell r="A1215" t="str">
            <v>공철강표</v>
          </cell>
          <cell r="B1215" t="str">
            <v>강재용접부반입검사(표면결함검사)</v>
          </cell>
          <cell r="C1215" t="str">
            <v>육안검사</v>
          </cell>
          <cell r="D1215" t="str">
            <v>회</v>
          </cell>
          <cell r="E1215">
            <v>0</v>
          </cell>
          <cell r="J1215" t="str">
            <v>전용 접부위에 대하여 무작위 추출하여 10%이상</v>
          </cell>
        </row>
        <row r="1216">
          <cell r="A1216" t="str">
            <v>공철강스마</v>
          </cell>
          <cell r="B1216" t="str">
            <v>강재용접부반입검사(스터드용접부의 검사)</v>
          </cell>
          <cell r="C1216" t="str">
            <v>용접후 마무리높이 및 기울기 검사(금속제 곧은자,한계 게이지,콘벡스롤)</v>
          </cell>
          <cell r="D1216" t="str">
            <v>회</v>
          </cell>
          <cell r="E1216">
            <v>0</v>
          </cell>
          <cell r="J1216" t="str">
            <v>1개검사로트마다 1개씩(100개 또는 주요부재 1개에 용접한 숫자중 작은쪽을 1개 검사로트로하여)</v>
          </cell>
        </row>
        <row r="1217">
          <cell r="A1217" t="str">
            <v>공철강스타</v>
          </cell>
          <cell r="B1217" t="str">
            <v>강재용접부반입검사(스터드용접부의 검사)</v>
          </cell>
          <cell r="C1217" t="str">
            <v>타격구부림검사</v>
          </cell>
          <cell r="D1217" t="str">
            <v>회</v>
          </cell>
          <cell r="E1217">
            <v>0</v>
          </cell>
          <cell r="J1217" t="str">
            <v>1개검사로트마다 1개씩(100개 또는 주요부재 1개에 용접한 숫자중 작은쪽을 1개 검사로트로하여)</v>
          </cell>
          <cell r="N1217" t="str">
            <v>스터드가 기울어져 있는 경우에는 축에서 축길이를 측정함</v>
          </cell>
        </row>
        <row r="1218">
          <cell r="A1218" t="str">
            <v>공철교맞</v>
          </cell>
          <cell r="B1218" t="str">
            <v>강교용접(맞이음의 내부결함)</v>
          </cell>
          <cell r="C1218" t="str">
            <v>KS B 0845</v>
          </cell>
          <cell r="D1218" t="str">
            <v>회</v>
          </cell>
          <cell r="E1218">
            <v>0</v>
          </cell>
          <cell r="J1218" t="str">
            <v>I형보,상자형보,트러스,아치등의 이음부재 총연장의 5/100
또는 5이음에 대하여 1장</v>
          </cell>
        </row>
        <row r="1219">
          <cell r="A1219" t="str">
            <v>공철교필균</v>
          </cell>
          <cell r="B1219" t="str">
            <v>강교용접(필렛용접:균열)</v>
          </cell>
          <cell r="C1219" t="str">
            <v>자분탐상법
또는 침투액탐상법</v>
          </cell>
          <cell r="D1219" t="str">
            <v>회</v>
          </cell>
          <cell r="E1219">
            <v>0</v>
          </cell>
          <cell r="J1219" t="str">
            <v>주부재의 크레이터측 10개소마다 1개소</v>
          </cell>
        </row>
        <row r="1220">
          <cell r="A1220" t="str">
            <v>공철교필외</v>
          </cell>
          <cell r="B1220" t="str">
            <v>강교용접(필렛용접:용접비드의 외관 및 형상)</v>
          </cell>
          <cell r="C1220" t="str">
            <v>육안검사 등</v>
          </cell>
          <cell r="D1220" t="str">
            <v>회</v>
          </cell>
          <cell r="E1220">
            <v>0</v>
          </cell>
          <cell r="J1220" t="str">
            <v>주부재의 이음마다</v>
          </cell>
        </row>
        <row r="1221">
          <cell r="A1221" t="str">
            <v>공철마.</v>
          </cell>
          <cell r="B1221" t="str">
            <v>마찰접합용 고장력볼트와 너트(KS B1010에 규정된 시험종목)</v>
          </cell>
          <cell r="C1221" t="str">
            <v>KS B 1010</v>
          </cell>
          <cell r="D1221" t="str">
            <v>회</v>
          </cell>
          <cell r="E1221">
            <v>0</v>
          </cell>
          <cell r="J1221" t="str">
            <v>제조회사별</v>
          </cell>
          <cell r="L1221" t="str">
            <v>제품규격별</v>
          </cell>
          <cell r="N1221" t="str">
            <v>벽판,바닥판,지붕판</v>
          </cell>
        </row>
        <row r="1222">
          <cell r="B1222" t="str">
            <v xml:space="preserve"> 라.기타</v>
          </cell>
        </row>
        <row r="1223">
          <cell r="A1223" t="str">
            <v>공기석비</v>
          </cell>
          <cell r="B1223" t="str">
            <v>석재(비중 및 흡수율)</v>
          </cell>
          <cell r="C1223" t="str">
            <v>KS F 2518</v>
          </cell>
          <cell r="D1223" t="str">
            <v>회</v>
          </cell>
          <cell r="E1223">
            <v>45000</v>
          </cell>
          <cell r="G1223">
            <v>45000</v>
          </cell>
          <cell r="H1223" t="str">
            <v>5x5x5cm5개</v>
          </cell>
          <cell r="I1223">
            <v>7</v>
          </cell>
          <cell r="J1223" t="str">
            <v>골재원마다</v>
          </cell>
          <cell r="L1223" t="str">
            <v>재질변화시마다</v>
          </cell>
          <cell r="N1223" t="str">
            <v>정밀한 암분류시 탄성파괴시험 병행</v>
          </cell>
        </row>
        <row r="1224">
          <cell r="A1224" t="str">
            <v>공기석압</v>
          </cell>
          <cell r="B1224" t="str">
            <v>석재(압축강도)</v>
          </cell>
          <cell r="C1224" t="str">
            <v>KS F 2519</v>
          </cell>
          <cell r="D1224" t="str">
            <v>회</v>
          </cell>
          <cell r="E1224">
            <v>31000</v>
          </cell>
          <cell r="G1224">
            <v>31000</v>
          </cell>
          <cell r="H1224" t="str">
            <v>5x5x5cm5개</v>
          </cell>
          <cell r="I1224">
            <v>7</v>
          </cell>
          <cell r="J1224" t="str">
            <v>골재원마다</v>
          </cell>
          <cell r="L1224" t="str">
            <v>재질변화시마다</v>
          </cell>
          <cell r="N1224" t="str">
            <v>정밀한 암분류시 탄성파괴시험 병행</v>
          </cell>
        </row>
        <row r="1225">
          <cell r="A1225" t="str">
            <v>공기석탄</v>
          </cell>
          <cell r="B1225" t="str">
            <v>석재(탄성파속도)</v>
          </cell>
          <cell r="C1225" t="str">
            <v>KS F 2519</v>
          </cell>
          <cell r="D1225" t="str">
            <v>회</v>
          </cell>
          <cell r="E1225">
            <v>9000</v>
          </cell>
          <cell r="G1225">
            <v>9000</v>
          </cell>
          <cell r="H1225" t="str">
            <v>5x5x5cm5개</v>
          </cell>
          <cell r="I1225">
            <v>7</v>
          </cell>
          <cell r="J1225" t="str">
            <v>골재원마다</v>
          </cell>
          <cell r="L1225" t="str">
            <v>재질변화시마다</v>
          </cell>
          <cell r="N1225" t="str">
            <v>정밀한 암분류시 탄성파괴시험 병행</v>
          </cell>
        </row>
        <row r="1226">
          <cell r="A1226" t="str">
            <v>공기섬두</v>
          </cell>
          <cell r="B1226" t="str">
            <v>지반보강섬유(두께)</v>
          </cell>
          <cell r="C1226" t="str">
            <v>KS F 2122</v>
          </cell>
          <cell r="D1226" t="str">
            <v>회</v>
          </cell>
          <cell r="E1226">
            <v>0</v>
          </cell>
          <cell r="J1226" t="str">
            <v>-.20,000㎡마다
-.제조회사별
-.제품규격별</v>
          </cell>
        </row>
        <row r="1227">
          <cell r="A1227" t="str">
            <v>공기섬무</v>
          </cell>
          <cell r="B1227" t="str">
            <v>지반보강섬유(무게)</v>
          </cell>
          <cell r="C1227" t="str">
            <v>KS F 2123</v>
          </cell>
          <cell r="D1227" t="str">
            <v>회</v>
          </cell>
          <cell r="E1227">
            <v>0</v>
          </cell>
        </row>
        <row r="1228">
          <cell r="A1228" t="str">
            <v>공기섬장</v>
          </cell>
          <cell r="B1228" t="str">
            <v>지반보강섬유(인장강도 및 신도)</v>
          </cell>
          <cell r="C1228" t="str">
            <v>KS F 2124</v>
          </cell>
          <cell r="D1228" t="str">
            <v>회</v>
          </cell>
          <cell r="E1228">
            <v>0</v>
          </cell>
        </row>
        <row r="1229">
          <cell r="A1229" t="str">
            <v>공기섬봉</v>
          </cell>
          <cell r="B1229" t="str">
            <v>지반보강섬유(봉합강도)</v>
          </cell>
          <cell r="C1229" t="str">
            <v>KS K 0530</v>
          </cell>
          <cell r="D1229" t="str">
            <v>회</v>
          </cell>
          <cell r="E1229">
            <v>0</v>
          </cell>
        </row>
        <row r="1230">
          <cell r="A1230" t="str">
            <v>공기섬투</v>
          </cell>
          <cell r="B1230" t="str">
            <v>지반보강섬유(투수)</v>
          </cell>
          <cell r="C1230" t="str">
            <v>KS F 2128</v>
          </cell>
          <cell r="D1230" t="str">
            <v>회</v>
          </cell>
          <cell r="E1230">
            <v>0</v>
          </cell>
        </row>
        <row r="1231">
          <cell r="A1231" t="str">
            <v>공기섬구</v>
          </cell>
          <cell r="B1231" t="str">
            <v>지반보강섬유(유효구멍크기)</v>
          </cell>
          <cell r="C1231" t="str">
            <v>KS F 2126</v>
          </cell>
          <cell r="D1231" t="str">
            <v>회</v>
          </cell>
          <cell r="E1231">
            <v>0</v>
          </cell>
        </row>
        <row r="1232">
          <cell r="A1232" t="str">
            <v>공기섬혼</v>
          </cell>
          <cell r="B1232" t="str">
            <v>지반보강섬유(혼용률 및 재질)</v>
          </cell>
          <cell r="C1232" t="str">
            <v>KS K 0210</v>
          </cell>
          <cell r="D1232" t="str">
            <v>회</v>
          </cell>
          <cell r="E1232">
            <v>0</v>
          </cell>
        </row>
        <row r="1233">
          <cell r="A1233" t="str">
            <v>공기섬파</v>
          </cell>
          <cell r="B1233" t="str">
            <v>지반보강섬유(파열강도)</v>
          </cell>
          <cell r="C1233" t="str">
            <v>KS F 2125</v>
          </cell>
          <cell r="D1233" t="str">
            <v>회</v>
          </cell>
          <cell r="E1233">
            <v>0</v>
          </cell>
          <cell r="J1233" t="str">
            <v>필요시</v>
          </cell>
        </row>
        <row r="1234">
          <cell r="A1234" t="str">
            <v>공기섬열</v>
          </cell>
          <cell r="B1234" t="str">
            <v>지반보강섬유(인열강도)</v>
          </cell>
          <cell r="C1234" t="str">
            <v>KS F 2127</v>
          </cell>
          <cell r="D1234" t="str">
            <v>회</v>
          </cell>
          <cell r="E1234">
            <v>0</v>
          </cell>
          <cell r="J1234" t="str">
            <v>필요시</v>
          </cell>
        </row>
        <row r="1235">
          <cell r="A1235" t="str">
            <v>공기드장</v>
          </cell>
          <cell r="B1235" t="str">
            <v>드레인보드(인장강도 및 신도)</v>
          </cell>
          <cell r="C1235" t="str">
            <v>KS F 2122</v>
          </cell>
          <cell r="D1235" t="str">
            <v>회</v>
          </cell>
          <cell r="E1235">
            <v>0</v>
          </cell>
          <cell r="J1235" t="str">
            <v>-.20,000㎡마다
-.제조회사별
-.제품규격별</v>
          </cell>
        </row>
        <row r="1236">
          <cell r="A1236" t="str">
            <v>공기드투</v>
          </cell>
          <cell r="B1236" t="str">
            <v>드레인보드(투수)</v>
          </cell>
          <cell r="C1236" t="str">
            <v>KS F 2122</v>
          </cell>
          <cell r="D1236" t="str">
            <v>회</v>
          </cell>
          <cell r="E1236">
            <v>0</v>
          </cell>
        </row>
        <row r="1237">
          <cell r="A1237" t="str">
            <v>공기드무</v>
          </cell>
          <cell r="B1237" t="str">
            <v>드레인보드(무게)</v>
          </cell>
          <cell r="C1237" t="str">
            <v>KS F 2122</v>
          </cell>
          <cell r="D1237" t="str">
            <v>회</v>
          </cell>
          <cell r="E1237">
            <v>0</v>
          </cell>
        </row>
        <row r="1238">
          <cell r="A1238" t="str">
            <v>공기드구</v>
          </cell>
          <cell r="B1238" t="str">
            <v>드레인보드(유효구멍크기)</v>
          </cell>
          <cell r="C1238" t="str">
            <v>KS F 2122</v>
          </cell>
          <cell r="D1238" t="str">
            <v>회</v>
          </cell>
          <cell r="E1238">
            <v>0</v>
          </cell>
        </row>
        <row r="1239">
          <cell r="A1239" t="str">
            <v>공기드약</v>
          </cell>
          <cell r="B1239" t="str">
            <v>드레인보드(내약품성)</v>
          </cell>
          <cell r="C1239" t="str">
            <v>KS F 2122</v>
          </cell>
          <cell r="D1239" t="str">
            <v>회</v>
          </cell>
          <cell r="E1239">
            <v>0</v>
          </cell>
        </row>
        <row r="1240">
          <cell r="A1240" t="str">
            <v>공기상.</v>
          </cell>
          <cell r="B1240" t="str">
            <v>상수도용관(KS D 3565, M 3408,3401에 규정된 시험종목)</v>
          </cell>
          <cell r="C1240" t="str">
            <v>KS D 3565,
 KS M 3408,3401</v>
          </cell>
          <cell r="D1240" t="str">
            <v>회</v>
          </cell>
          <cell r="E1240">
            <v>0</v>
          </cell>
          <cell r="J1240" t="str">
            <v>제조회사별</v>
          </cell>
          <cell r="L1240" t="str">
            <v>제품규격별</v>
          </cell>
          <cell r="N1240" t="str">
            <v>벽판,바닥판,지붕판,기둥,보,계단 등</v>
          </cell>
        </row>
        <row r="1241">
          <cell r="A1241" t="str">
            <v>공기하.</v>
          </cell>
          <cell r="B1241" t="str">
            <v>하수도용관(KS M 3404, 3407, F 4402,4403,4405, 4406에 규정된 시험종목)</v>
          </cell>
          <cell r="C1241" t="str">
            <v>KS M 3404, 3407,
 KS F 4402,4403,4405, 4406</v>
          </cell>
          <cell r="D1241" t="str">
            <v>회</v>
          </cell>
          <cell r="E1241">
            <v>0</v>
          </cell>
          <cell r="J1241" t="str">
            <v>제조회사별</v>
          </cell>
          <cell r="L1241" t="str">
            <v>제품규격별</v>
          </cell>
          <cell r="N1241" t="str">
            <v>벽판,바닥판,지붕판,기둥,보,계단 등</v>
          </cell>
        </row>
        <row r="1242">
          <cell r="B1242" t="str">
            <v>2.토목</v>
          </cell>
        </row>
        <row r="1243">
          <cell r="B1243" t="str">
            <v xml:space="preserve"> 가.도로공사</v>
          </cell>
        </row>
        <row r="1244">
          <cell r="B1244" t="str">
            <v xml:space="preserve">  (1) 흙 혼합골재</v>
          </cell>
        </row>
        <row r="1245">
          <cell r="A1245" t="str">
            <v>토토골체다</v>
          </cell>
          <cell r="B1245" t="str">
            <v>입도조정기층(다짐)</v>
          </cell>
          <cell r="C1245" t="str">
            <v>KS F 2312</v>
          </cell>
          <cell r="D1245" t="str">
            <v>회</v>
          </cell>
          <cell r="E1245">
            <v>121000</v>
          </cell>
          <cell r="G1245">
            <v>121000</v>
          </cell>
          <cell r="H1245">
            <v>50</v>
          </cell>
          <cell r="I1245">
            <v>4</v>
          </cell>
          <cell r="J1245" t="str">
            <v>토질변화시마다</v>
          </cell>
          <cell r="N1245" t="str">
            <v>급속함수량측정기 사용 블가</v>
          </cell>
        </row>
        <row r="1246">
          <cell r="A1246" t="str">
            <v>토토골체함</v>
          </cell>
          <cell r="B1246" t="str">
            <v>입도조정기층(함수량)</v>
          </cell>
          <cell r="C1246" t="str">
            <v>KS F 2306</v>
          </cell>
          <cell r="D1246" t="str">
            <v>회</v>
          </cell>
          <cell r="E1246">
            <v>12000</v>
          </cell>
          <cell r="G1246">
            <v>12000</v>
          </cell>
          <cell r="H1246">
            <v>1</v>
          </cell>
          <cell r="I1246">
            <v>3</v>
          </cell>
          <cell r="J1246" t="str">
            <v>포설후 다짐전 2,000㎥마다</v>
          </cell>
          <cell r="N1246" t="str">
            <v>또는 급속함수량측정방법</v>
          </cell>
        </row>
        <row r="1247">
          <cell r="A1247" t="str">
            <v>토토골체현</v>
          </cell>
          <cell r="B1247" t="str">
            <v>입도조정기층(현장밀도)</v>
          </cell>
          <cell r="C1247" t="str">
            <v>KS F 2311</v>
          </cell>
          <cell r="D1247" t="str">
            <v>회</v>
          </cell>
          <cell r="E1247">
            <v>108000</v>
          </cell>
          <cell r="G1247">
            <v>108000</v>
          </cell>
          <cell r="H1247" t="str">
            <v>-</v>
          </cell>
          <cell r="I1247" t="str">
            <v>별산</v>
          </cell>
          <cell r="J1247" t="str">
            <v>-.폭이넓은 광활한지역의 성토작업시 : 2,000㎥마다
-.층다짐시(2차선 기준) : 층별 450m마다</v>
          </cell>
          <cell r="N1247" t="str">
            <v>급속함수량측정기 사용 가능</v>
          </cell>
        </row>
        <row r="1248">
          <cell r="A1248" t="str">
            <v>토토골체평</v>
          </cell>
          <cell r="B1248" t="str">
            <v>입도조정기층(평판재하)</v>
          </cell>
          <cell r="C1248" t="str">
            <v>KS F 2310</v>
          </cell>
          <cell r="D1248" t="str">
            <v>회</v>
          </cell>
          <cell r="E1248">
            <v>174000</v>
          </cell>
          <cell r="G1248">
            <v>174000</v>
          </cell>
          <cell r="H1248" t="str">
            <v>-</v>
          </cell>
          <cell r="I1248" t="str">
            <v>별산</v>
          </cell>
          <cell r="J1248" t="str">
            <v>-.폭이넓은 광활한지역의 성토작업시 : 2,000㎥마다
-.층다짐시(2차선 기준) : 3층 포설후 150m마다</v>
          </cell>
          <cell r="N1248" t="str">
            <v>재료 최대치수가 37.5mm이상인 경우
 현장밀도시험 불가능시</v>
          </cell>
        </row>
        <row r="1249">
          <cell r="A1249" t="str">
            <v>토토골체당</v>
          </cell>
          <cell r="B1249" t="str">
            <v>입도조정기층(흙의 원심함수당량)</v>
          </cell>
          <cell r="C1249" t="str">
            <v>KS F 2315</v>
          </cell>
          <cell r="D1249" t="str">
            <v>회</v>
          </cell>
          <cell r="E1249">
            <v>45000</v>
          </cell>
          <cell r="G1249">
            <v>45000</v>
          </cell>
          <cell r="H1249">
            <v>1</v>
          </cell>
          <cell r="I1249">
            <v>5</v>
          </cell>
        </row>
        <row r="1250">
          <cell r="A1250" t="str">
            <v>토토골상다</v>
          </cell>
          <cell r="B1250" t="str">
            <v>노상(다짐)</v>
          </cell>
          <cell r="C1250" t="str">
            <v>KS F 2312</v>
          </cell>
          <cell r="D1250" t="str">
            <v>회</v>
          </cell>
          <cell r="E1250">
            <v>121000</v>
          </cell>
          <cell r="G1250">
            <v>121000</v>
          </cell>
          <cell r="H1250">
            <v>50</v>
          </cell>
          <cell r="I1250">
            <v>4</v>
          </cell>
          <cell r="J1250" t="str">
            <v>토질변화시마다</v>
          </cell>
          <cell r="N1250" t="str">
            <v>급속함수량측정기 사용 블가</v>
          </cell>
        </row>
        <row r="1251">
          <cell r="A1251" t="str">
            <v>토토골상함</v>
          </cell>
          <cell r="B1251" t="str">
            <v>노상(함수량)</v>
          </cell>
          <cell r="C1251" t="str">
            <v>KS F 2306</v>
          </cell>
          <cell r="D1251" t="str">
            <v>회</v>
          </cell>
          <cell r="E1251">
            <v>12000</v>
          </cell>
          <cell r="G1251">
            <v>12000</v>
          </cell>
          <cell r="H1251">
            <v>1</v>
          </cell>
          <cell r="I1251">
            <v>3</v>
          </cell>
          <cell r="J1251" t="str">
            <v>포설후 다짐전 1,000㎥마다</v>
          </cell>
          <cell r="N1251" t="str">
            <v>또는 급속함수량측정방법</v>
          </cell>
        </row>
        <row r="1252">
          <cell r="A1252" t="str">
            <v>토토골상현</v>
          </cell>
          <cell r="B1252" t="str">
            <v>노상(현장밀도)</v>
          </cell>
          <cell r="C1252" t="str">
            <v>KS F 2311</v>
          </cell>
          <cell r="D1252" t="str">
            <v>회</v>
          </cell>
          <cell r="E1252">
            <v>108000</v>
          </cell>
          <cell r="G1252">
            <v>108000</v>
          </cell>
          <cell r="H1252" t="str">
            <v>-</v>
          </cell>
          <cell r="I1252" t="str">
            <v>별산</v>
          </cell>
          <cell r="J1252" t="str">
            <v>-.폭이넓은 광활한지역의 성토작업시 : 1,000㎥마다
-.층별 400m마다</v>
          </cell>
          <cell r="N1252" t="str">
            <v>급속함수량측정기 사용 가능</v>
          </cell>
        </row>
        <row r="1253">
          <cell r="A1253" t="str">
            <v>토토골상평</v>
          </cell>
          <cell r="B1253" t="str">
            <v>노상(평판재하)</v>
          </cell>
          <cell r="C1253" t="str">
            <v>KS F 2310</v>
          </cell>
          <cell r="D1253" t="str">
            <v>회</v>
          </cell>
          <cell r="E1253">
            <v>174000</v>
          </cell>
          <cell r="G1253">
            <v>174000</v>
          </cell>
          <cell r="H1253" t="str">
            <v>-</v>
          </cell>
          <cell r="I1253" t="str">
            <v>별산</v>
          </cell>
          <cell r="J1253" t="str">
            <v>-.폭이넓은 광활한지역의 성토작업시 : 1,000㎥마다
-.층다짐시(2차선 기준) : 2층 포설후 200m마다</v>
          </cell>
          <cell r="N1253" t="str">
            <v>재료 최대치수가 37.5mm이상인 경우
 현장밀도시험 불가능시</v>
          </cell>
        </row>
        <row r="1254">
          <cell r="A1254" t="str">
            <v>토토골상프</v>
          </cell>
          <cell r="B1254" t="str">
            <v>노상(프로프롤링)</v>
          </cell>
          <cell r="C1254" t="str">
            <v>5ton이상의 복륜하중(타이어접지압5.6kg/㎠이상)통과</v>
          </cell>
          <cell r="D1254" t="str">
            <v>회</v>
          </cell>
          <cell r="E1254">
            <v>0</v>
          </cell>
          <cell r="J1254" t="str">
            <v>-.노상완성후 전구간에 걸쳐 3회 이상</v>
          </cell>
        </row>
        <row r="1255">
          <cell r="A1255" t="str">
            <v>토토골동함</v>
          </cell>
          <cell r="B1255" t="str">
            <v>동상방지층(함수량)</v>
          </cell>
          <cell r="C1255" t="str">
            <v>KS F 2306</v>
          </cell>
          <cell r="D1255" t="str">
            <v>회</v>
          </cell>
          <cell r="E1255">
            <v>12000</v>
          </cell>
          <cell r="G1255">
            <v>12000</v>
          </cell>
          <cell r="H1255">
            <v>1</v>
          </cell>
          <cell r="I1255">
            <v>3</v>
          </cell>
          <cell r="J1255" t="str">
            <v>골재원마다</v>
          </cell>
          <cell r="L1255" t="str">
            <v>포설후 다짐전 500㎥마다</v>
          </cell>
          <cell r="N1255" t="str">
            <v>또는 급속함수량측정방법</v>
          </cell>
        </row>
        <row r="1256">
          <cell r="A1256" t="str">
            <v>토토골동현</v>
          </cell>
          <cell r="B1256" t="str">
            <v>동상방지층(현장밀도)</v>
          </cell>
          <cell r="C1256" t="str">
            <v>KS F 2311</v>
          </cell>
          <cell r="D1256" t="str">
            <v>회</v>
          </cell>
          <cell r="E1256">
            <v>108000</v>
          </cell>
          <cell r="G1256">
            <v>108000</v>
          </cell>
          <cell r="H1256" t="str">
            <v>-</v>
          </cell>
          <cell r="I1256" t="str">
            <v>별산</v>
          </cell>
          <cell r="J1256" t="str">
            <v>-.폭이넓은 광활한지역의 성토작업시 : 500㎥마다
-.2차선 기준 : 층별 400m마다</v>
          </cell>
          <cell r="N1256" t="str">
            <v>급속함수량측정기 사용 가능</v>
          </cell>
        </row>
        <row r="1257">
          <cell r="A1257" t="str">
            <v>토토골동평</v>
          </cell>
          <cell r="B1257" t="str">
            <v>동상방지층(평판재하)</v>
          </cell>
          <cell r="C1257" t="str">
            <v>KS F 2310</v>
          </cell>
          <cell r="D1257" t="str">
            <v>회</v>
          </cell>
          <cell r="E1257">
            <v>174000</v>
          </cell>
          <cell r="G1257">
            <v>174000</v>
          </cell>
          <cell r="H1257" t="str">
            <v>-</v>
          </cell>
          <cell r="I1257" t="str">
            <v>별산</v>
          </cell>
          <cell r="J1257" t="str">
            <v>-.폭이넓은 광활한지역의 성토작업시 : 500㎥마다
-.2차선 기준 : 선택층 및 보조기층 완성후 100m마다</v>
          </cell>
          <cell r="N1257" t="str">
            <v>현장밀도시험 불가능시</v>
          </cell>
        </row>
        <row r="1258">
          <cell r="A1258" t="str">
            <v>토토골동8</v>
          </cell>
          <cell r="B1258" t="str">
            <v>동상방지층(0.08mm체 통과량)</v>
          </cell>
          <cell r="C1258" t="str">
            <v>KS F 2511</v>
          </cell>
          <cell r="D1258" t="str">
            <v>회</v>
          </cell>
          <cell r="E1258">
            <v>0</v>
          </cell>
          <cell r="J1258" t="str">
            <v>골재원마다</v>
          </cell>
          <cell r="L1258" t="str">
            <v>재질변화시마다</v>
          </cell>
        </row>
        <row r="1259">
          <cell r="A1259" t="str">
            <v>토토골동비</v>
          </cell>
          <cell r="B1259" t="str">
            <v>동상방지층(비중 및 흡수율)</v>
          </cell>
          <cell r="C1259" t="str">
            <v>KS F 2511</v>
          </cell>
          <cell r="D1259" t="str">
            <v>회</v>
          </cell>
          <cell r="E1259">
            <v>0</v>
          </cell>
          <cell r="J1259" t="str">
            <v>골재원마다</v>
          </cell>
          <cell r="L1259" t="str">
            <v>재질변화시마다</v>
          </cell>
        </row>
        <row r="1260">
          <cell r="A1260" t="str">
            <v>토토골동마</v>
          </cell>
          <cell r="B1260" t="str">
            <v>동상방지층(마모)</v>
          </cell>
          <cell r="C1260" t="str">
            <v>KS F 2508</v>
          </cell>
          <cell r="D1260" t="str">
            <v>회</v>
          </cell>
          <cell r="E1260">
            <v>0</v>
          </cell>
          <cell r="J1260" t="str">
            <v>골재원마다</v>
          </cell>
          <cell r="L1260" t="str">
            <v>재질변화시마다</v>
          </cell>
        </row>
        <row r="1261">
          <cell r="A1261" t="str">
            <v>토토골동실</v>
          </cell>
          <cell r="B1261" t="str">
            <v>동상방지층(실내CBR)</v>
          </cell>
          <cell r="C1261" t="str">
            <v>KS F 2320</v>
          </cell>
          <cell r="D1261" t="str">
            <v>회</v>
          </cell>
          <cell r="E1261">
            <v>0</v>
          </cell>
          <cell r="J1261" t="str">
            <v>골재원마다</v>
          </cell>
          <cell r="L1261" t="str">
            <v>재질변화시마다</v>
          </cell>
        </row>
        <row r="1262">
          <cell r="A1262" t="str">
            <v>토토골동다</v>
          </cell>
          <cell r="B1262" t="str">
            <v>동상방지층(다짐)</v>
          </cell>
          <cell r="C1262" t="str">
            <v>KS F 2312</v>
          </cell>
          <cell r="D1262" t="str">
            <v>회</v>
          </cell>
          <cell r="E1262">
            <v>0</v>
          </cell>
          <cell r="J1262" t="str">
            <v>골재원마다</v>
          </cell>
          <cell r="L1262" t="str">
            <v>재질변화시마다</v>
          </cell>
          <cell r="N1262" t="str">
            <v>급속함수량시험기 사용 블가</v>
          </cell>
        </row>
        <row r="1263">
          <cell r="A1263" t="str">
            <v>토토골동체</v>
          </cell>
          <cell r="B1263" t="str">
            <v>동상방지층(체가름)</v>
          </cell>
          <cell r="C1263" t="str">
            <v>KS F 2502</v>
          </cell>
          <cell r="D1263" t="str">
            <v>회</v>
          </cell>
          <cell r="E1263">
            <v>0</v>
          </cell>
          <cell r="J1263" t="str">
            <v>골재원마다</v>
          </cell>
          <cell r="L1263" t="str">
            <v>1,000㎥마다</v>
          </cell>
        </row>
        <row r="1264">
          <cell r="A1264" t="str">
            <v>토토골동두</v>
          </cell>
          <cell r="B1264" t="str">
            <v>동상방지층(두께)</v>
          </cell>
          <cell r="C1264" t="str">
            <v>KS F 2306 또는 급속함수량측정방법</v>
          </cell>
          <cell r="D1264" t="str">
            <v>회</v>
          </cell>
          <cell r="E1264">
            <v>0</v>
          </cell>
          <cell r="J1264" t="str">
            <v>1일 1회이상</v>
          </cell>
        </row>
        <row r="1265">
          <cell r="A1265" t="str">
            <v>토토골동모</v>
          </cell>
          <cell r="B1265" t="str">
            <v>동상방지층(모래당량시험)</v>
          </cell>
          <cell r="C1265" t="str">
            <v>KS F 2340</v>
          </cell>
          <cell r="D1265" t="str">
            <v>회</v>
          </cell>
          <cell r="E1265">
            <v>0</v>
          </cell>
          <cell r="J1265" t="str">
            <v>골재원마다</v>
          </cell>
          <cell r="L1265" t="str">
            <v>재질변화시마다</v>
          </cell>
        </row>
        <row r="1266">
          <cell r="A1266" t="str">
            <v>토토골동프</v>
          </cell>
          <cell r="B1266" t="str">
            <v>동상방지층(프로프롤링)</v>
          </cell>
          <cell r="C1266" t="str">
            <v>5ton이상의 복륜하중(타이어접지압5.6kg/㎠이상)통과</v>
          </cell>
          <cell r="D1266" t="str">
            <v>회</v>
          </cell>
          <cell r="E1266">
            <v>0</v>
          </cell>
          <cell r="J1266" t="str">
            <v>-.완성후 전구간에 걸쳐 3회 이상</v>
          </cell>
        </row>
        <row r="1267">
          <cell r="A1267" t="str">
            <v>토토골보함</v>
          </cell>
          <cell r="B1267" t="str">
            <v>보조기층(함수량)</v>
          </cell>
          <cell r="C1267" t="str">
            <v>KS F 2306</v>
          </cell>
          <cell r="D1267" t="str">
            <v>회</v>
          </cell>
          <cell r="E1267">
            <v>12000</v>
          </cell>
          <cell r="G1267">
            <v>12000</v>
          </cell>
          <cell r="H1267">
            <v>1</v>
          </cell>
          <cell r="I1267">
            <v>3</v>
          </cell>
          <cell r="J1267" t="str">
            <v>골재원마다</v>
          </cell>
          <cell r="L1267" t="str">
            <v>포설후 다짐전 500㎥마다</v>
          </cell>
          <cell r="N1267" t="str">
            <v>또는 급속함수량측정방법</v>
          </cell>
        </row>
        <row r="1268">
          <cell r="A1268" t="str">
            <v>토토골보현</v>
          </cell>
          <cell r="B1268" t="str">
            <v>보조기층(현장밀도)</v>
          </cell>
          <cell r="C1268" t="str">
            <v>KS F 2311</v>
          </cell>
          <cell r="D1268" t="str">
            <v>회</v>
          </cell>
          <cell r="E1268">
            <v>108000</v>
          </cell>
          <cell r="G1268">
            <v>108000</v>
          </cell>
          <cell r="H1268" t="str">
            <v>-</v>
          </cell>
          <cell r="I1268" t="str">
            <v>별산</v>
          </cell>
          <cell r="J1268" t="str">
            <v>-.폭이넓은 광활한지역의 성토작업시 : 500㎥마다
-.2차선 기준 : 층별 400m마다</v>
          </cell>
          <cell r="N1268" t="str">
            <v>급속함수량측정기 사용 가능</v>
          </cell>
        </row>
        <row r="1269">
          <cell r="A1269" t="str">
            <v>토토골보평</v>
          </cell>
          <cell r="B1269" t="str">
            <v>보조기층(평판재하)</v>
          </cell>
          <cell r="C1269" t="str">
            <v>KS F 2310</v>
          </cell>
          <cell r="D1269" t="str">
            <v>회</v>
          </cell>
          <cell r="E1269">
            <v>174000</v>
          </cell>
          <cell r="G1269">
            <v>174000</v>
          </cell>
          <cell r="H1269" t="str">
            <v>-</v>
          </cell>
          <cell r="I1269" t="str">
            <v>별산</v>
          </cell>
          <cell r="J1269" t="str">
            <v>-.폭이넓은 광활한지역의 성토작업시 : 500㎥마다
-.2차선 기준 : 선택층 및 보조기층 완성후 100m마다</v>
          </cell>
          <cell r="N1269" t="str">
            <v>현장밀도시험 불가능시</v>
          </cell>
        </row>
        <row r="1270">
          <cell r="A1270" t="str">
            <v>토토골보8</v>
          </cell>
          <cell r="B1270" t="str">
            <v>보조기층(0.08mm체 통과량)</v>
          </cell>
          <cell r="C1270" t="str">
            <v>KS F 2511</v>
          </cell>
          <cell r="D1270" t="str">
            <v>회</v>
          </cell>
          <cell r="E1270">
            <v>0</v>
          </cell>
          <cell r="J1270" t="str">
            <v>골재원마다</v>
          </cell>
          <cell r="L1270" t="str">
            <v>재질변화시마다</v>
          </cell>
        </row>
        <row r="1271">
          <cell r="A1271" t="str">
            <v>토토골보비</v>
          </cell>
          <cell r="B1271" t="str">
            <v>보조기층(비중 및 흡수율)</v>
          </cell>
          <cell r="C1271" t="str">
            <v>KS F 2511</v>
          </cell>
          <cell r="D1271" t="str">
            <v>회</v>
          </cell>
          <cell r="E1271">
            <v>0</v>
          </cell>
          <cell r="J1271" t="str">
            <v>골재원마다</v>
          </cell>
          <cell r="L1271" t="str">
            <v>재질변화시마다</v>
          </cell>
        </row>
        <row r="1272">
          <cell r="A1272" t="str">
            <v>토토골보마</v>
          </cell>
          <cell r="B1272" t="str">
            <v>보조기층(마모)</v>
          </cell>
          <cell r="C1272" t="str">
            <v>KS F 2508</v>
          </cell>
          <cell r="D1272" t="str">
            <v>회</v>
          </cell>
          <cell r="E1272">
            <v>0</v>
          </cell>
          <cell r="J1272" t="str">
            <v>골재원마다</v>
          </cell>
          <cell r="L1272" t="str">
            <v>재질변화시마다</v>
          </cell>
        </row>
        <row r="1273">
          <cell r="A1273" t="str">
            <v>토토골보실</v>
          </cell>
          <cell r="B1273" t="str">
            <v>보조기층(실내CBR)</v>
          </cell>
          <cell r="C1273" t="str">
            <v>KS F 2320</v>
          </cell>
          <cell r="D1273" t="str">
            <v>회</v>
          </cell>
          <cell r="E1273">
            <v>0</v>
          </cell>
          <cell r="J1273" t="str">
            <v>골재원마다</v>
          </cell>
          <cell r="L1273" t="str">
            <v>재질변화시마다</v>
          </cell>
        </row>
        <row r="1274">
          <cell r="A1274" t="str">
            <v>토토골보다</v>
          </cell>
          <cell r="B1274" t="str">
            <v>보조기층(다짐)</v>
          </cell>
          <cell r="C1274" t="str">
            <v>KS F 2312</v>
          </cell>
          <cell r="D1274" t="str">
            <v>회</v>
          </cell>
          <cell r="E1274">
            <v>0</v>
          </cell>
          <cell r="J1274" t="str">
            <v>골재원마다</v>
          </cell>
          <cell r="L1274" t="str">
            <v>재질변화시마다</v>
          </cell>
          <cell r="N1274" t="str">
            <v>급속함수량시험기 사용 블가</v>
          </cell>
        </row>
        <row r="1275">
          <cell r="A1275" t="str">
            <v>토토골보체</v>
          </cell>
          <cell r="B1275" t="str">
            <v>보조기층(체가름)</v>
          </cell>
          <cell r="C1275" t="str">
            <v>KS F 2502</v>
          </cell>
          <cell r="D1275" t="str">
            <v>회</v>
          </cell>
          <cell r="E1275">
            <v>0</v>
          </cell>
          <cell r="J1275" t="str">
            <v>골재원마다</v>
          </cell>
          <cell r="L1275" t="str">
            <v>1,000㎥마다</v>
          </cell>
        </row>
        <row r="1276">
          <cell r="A1276" t="str">
            <v>토토골보두</v>
          </cell>
          <cell r="B1276" t="str">
            <v>보조기층(두께)</v>
          </cell>
          <cell r="C1276" t="str">
            <v>KS F 2306 또는 급속함수량측정방법</v>
          </cell>
          <cell r="D1276" t="str">
            <v>회</v>
          </cell>
          <cell r="E1276">
            <v>0</v>
          </cell>
          <cell r="J1276" t="str">
            <v>1일 1회이상</v>
          </cell>
        </row>
        <row r="1277">
          <cell r="A1277" t="str">
            <v>토토골보모</v>
          </cell>
          <cell r="B1277" t="str">
            <v>보조기층(모래당량시험)</v>
          </cell>
          <cell r="C1277" t="str">
            <v>KS F 2340</v>
          </cell>
          <cell r="D1277" t="str">
            <v>회</v>
          </cell>
          <cell r="E1277">
            <v>0</v>
          </cell>
          <cell r="J1277" t="str">
            <v>골재원마다</v>
          </cell>
          <cell r="L1277" t="str">
            <v>재질변화시마다</v>
          </cell>
        </row>
        <row r="1278">
          <cell r="A1278" t="str">
            <v>토토골보프</v>
          </cell>
          <cell r="B1278" t="str">
            <v>보조기층(프로프롤링)</v>
          </cell>
          <cell r="C1278" t="str">
            <v>5ton이상의 복륜하중(타이어접지압5.6kg/㎠이상)통과</v>
          </cell>
          <cell r="D1278" t="str">
            <v>회</v>
          </cell>
          <cell r="E1278">
            <v>0</v>
          </cell>
          <cell r="J1278" t="str">
            <v>-.완성후 전구간에 걸쳐 3회 이상</v>
          </cell>
        </row>
        <row r="1279">
          <cell r="A1279" t="str">
            <v>토토골입비</v>
          </cell>
          <cell r="B1279" t="str">
            <v>입도조정기층(비중)</v>
          </cell>
          <cell r="C1279" t="str">
            <v>KS F 2308</v>
          </cell>
          <cell r="D1279" t="str">
            <v>회</v>
          </cell>
          <cell r="E1279">
            <v>28000</v>
          </cell>
          <cell r="G1279">
            <v>28000</v>
          </cell>
          <cell r="H1279">
            <v>1</v>
          </cell>
          <cell r="I1279">
            <v>3</v>
          </cell>
          <cell r="J1279" t="str">
            <v>골재원마다</v>
          </cell>
          <cell r="L1279" t="str">
            <v>재질변화시마다</v>
          </cell>
          <cell r="N1279" t="str">
            <v>흙</v>
          </cell>
        </row>
        <row r="1280">
          <cell r="A1280" t="str">
            <v>토토골입흡</v>
          </cell>
          <cell r="B1280" t="str">
            <v>입도조정기층(비중 및 흡수율)</v>
          </cell>
          <cell r="C1280" t="str">
            <v>KS F 2511</v>
          </cell>
          <cell r="D1280" t="str">
            <v>회</v>
          </cell>
          <cell r="E1280">
            <v>0</v>
          </cell>
          <cell r="J1280" t="str">
            <v>골재원마다</v>
          </cell>
          <cell r="L1280" t="str">
            <v>재질변화시마다</v>
          </cell>
          <cell r="N1280" t="str">
            <v>긁은골재</v>
          </cell>
        </row>
        <row r="1281">
          <cell r="A1281" t="str">
            <v>토토골입안</v>
          </cell>
          <cell r="B1281" t="str">
            <v>입도조정기층(안전성)</v>
          </cell>
          <cell r="C1281" t="str">
            <v>KS F 2507</v>
          </cell>
          <cell r="D1281" t="str">
            <v>회</v>
          </cell>
          <cell r="E1281">
            <v>0</v>
          </cell>
          <cell r="J1281" t="str">
            <v>골재원마다</v>
          </cell>
          <cell r="L1281" t="str">
            <v>재질변화시마다</v>
          </cell>
          <cell r="N1281" t="str">
            <v>급속함수량시험기 사용 블가</v>
          </cell>
        </row>
        <row r="1282">
          <cell r="A1282" t="str">
            <v>토토골입마</v>
          </cell>
          <cell r="B1282" t="str">
            <v>입도조정기층(마모)</v>
          </cell>
          <cell r="C1282" t="str">
            <v>KS F 2508</v>
          </cell>
          <cell r="D1282" t="str">
            <v>회</v>
          </cell>
          <cell r="E1282">
            <v>0</v>
          </cell>
          <cell r="J1282" t="str">
            <v>골재원마다</v>
          </cell>
          <cell r="L1282" t="str">
            <v>재질변화시마다</v>
          </cell>
          <cell r="N1282" t="str">
            <v>급속함수량시험기 사용 블가</v>
          </cell>
        </row>
        <row r="1283">
          <cell r="A1283" t="str">
            <v>토토골입C</v>
          </cell>
          <cell r="B1283" t="str">
            <v>입도조정기층(실내CBR)</v>
          </cell>
          <cell r="C1283" t="str">
            <v>KS F 2320</v>
          </cell>
          <cell r="D1283" t="str">
            <v>회</v>
          </cell>
          <cell r="E1283">
            <v>227000</v>
          </cell>
          <cell r="G1283">
            <v>227000</v>
          </cell>
          <cell r="H1283">
            <v>100</v>
          </cell>
          <cell r="I1283">
            <v>10</v>
          </cell>
          <cell r="J1283" t="str">
            <v>골재원마다</v>
          </cell>
          <cell r="L1283" t="str">
            <v>재질변화시마다</v>
          </cell>
          <cell r="N1283" t="str">
            <v>급속함수량시험기 사용 블가</v>
          </cell>
        </row>
        <row r="1284">
          <cell r="A1284" t="str">
            <v>토토골입다</v>
          </cell>
          <cell r="B1284" t="str">
            <v>입도조정기층(다짐)</v>
          </cell>
          <cell r="C1284" t="str">
            <v>KS F 2312</v>
          </cell>
          <cell r="D1284" t="str">
            <v>회</v>
          </cell>
          <cell r="E1284">
            <v>121000</v>
          </cell>
          <cell r="G1284">
            <v>121000</v>
          </cell>
          <cell r="H1284">
            <v>50</v>
          </cell>
          <cell r="I1284">
            <v>4</v>
          </cell>
          <cell r="J1284" t="str">
            <v>골재원마다</v>
          </cell>
          <cell r="L1284" t="str">
            <v>재질변화시마다</v>
          </cell>
          <cell r="N1284" t="str">
            <v>급속함수량시험기 사용 블가</v>
          </cell>
        </row>
        <row r="1285">
          <cell r="A1285" t="str">
            <v>토토골입체</v>
          </cell>
          <cell r="B1285" t="str">
            <v>입도조정기층(체가름)</v>
          </cell>
          <cell r="C1285" t="str">
            <v>KS F 2502</v>
          </cell>
          <cell r="D1285" t="str">
            <v>회</v>
          </cell>
          <cell r="E1285">
            <v>0</v>
          </cell>
          <cell r="J1285" t="str">
            <v>골재원마다</v>
          </cell>
          <cell r="L1285" t="str">
            <v>-.재질변화시마다
-.1,000㎥마다</v>
          </cell>
          <cell r="N1285" t="str">
            <v>급속함수량시험기 사용 블가</v>
          </cell>
        </row>
        <row r="1286">
          <cell r="A1286" t="str">
            <v>토토골입8</v>
          </cell>
          <cell r="B1286" t="str">
            <v>입도조정기층(0.08mm체 통과량)</v>
          </cell>
          <cell r="C1286" t="str">
            <v>KS F 2511</v>
          </cell>
          <cell r="D1286" t="str">
            <v>회</v>
          </cell>
          <cell r="E1286">
            <v>28000</v>
          </cell>
          <cell r="G1286">
            <v>28000</v>
          </cell>
          <cell r="H1286">
            <v>1</v>
          </cell>
          <cell r="I1286">
            <v>4</v>
          </cell>
          <cell r="J1286" t="str">
            <v>골재원마다</v>
          </cell>
          <cell r="L1286" t="str">
            <v>-.재질변화시마다
-.1,000㎥마다</v>
          </cell>
          <cell r="N1286" t="str">
            <v>급속함수량시험기 사용 블가</v>
          </cell>
        </row>
        <row r="1287">
          <cell r="A1287" t="str">
            <v>토토골입함</v>
          </cell>
          <cell r="B1287" t="str">
            <v>입도조정기층(함수량)</v>
          </cell>
          <cell r="C1287" t="str">
            <v>KS F 2306</v>
          </cell>
          <cell r="D1287" t="str">
            <v>회</v>
          </cell>
          <cell r="E1287">
            <v>12000</v>
          </cell>
          <cell r="G1287">
            <v>12000</v>
          </cell>
          <cell r="H1287">
            <v>1</v>
          </cell>
          <cell r="I1287">
            <v>3</v>
          </cell>
          <cell r="J1287" t="str">
            <v>골재원마다</v>
          </cell>
          <cell r="L1287" t="str">
            <v>포설후 다짐전 500㎥마다</v>
          </cell>
          <cell r="N1287" t="str">
            <v>또는 급속함수량측정방법</v>
          </cell>
        </row>
        <row r="1288">
          <cell r="A1288" t="str">
            <v>토토골입현</v>
          </cell>
          <cell r="B1288" t="str">
            <v>입도조정기층(현장밀도)</v>
          </cell>
          <cell r="C1288" t="str">
            <v>KS F 2311</v>
          </cell>
          <cell r="D1288" t="str">
            <v>회</v>
          </cell>
          <cell r="E1288">
            <v>108000</v>
          </cell>
          <cell r="G1288">
            <v>108000</v>
          </cell>
          <cell r="H1288" t="str">
            <v>-</v>
          </cell>
          <cell r="I1288" t="str">
            <v>별산</v>
          </cell>
          <cell r="J1288" t="str">
            <v>-.폭이넓은 광활한지역의 성토작업시 : 500㎥마다
-.2차선 기준 : 층별 200m마다</v>
          </cell>
          <cell r="N1288" t="str">
            <v>급속함수량측정기 사용 가능</v>
          </cell>
        </row>
        <row r="1289">
          <cell r="A1289" t="str">
            <v>토토골입평</v>
          </cell>
          <cell r="B1289" t="str">
            <v>입도조정기층(평판재하)</v>
          </cell>
          <cell r="C1289" t="str">
            <v>KS F 2310</v>
          </cell>
          <cell r="D1289" t="str">
            <v>회</v>
          </cell>
          <cell r="E1289">
            <v>174000</v>
          </cell>
          <cell r="G1289">
            <v>174000</v>
          </cell>
          <cell r="H1289" t="str">
            <v>-</v>
          </cell>
          <cell r="I1289" t="str">
            <v>별산</v>
          </cell>
          <cell r="J1289" t="str">
            <v>-.폭이넓은 광활한지역의 성토작업시 : 500㎥마다
-.2차선 기준 : 층별 200m마다</v>
          </cell>
          <cell r="N1289" t="str">
            <v>현장밀도시험 불가능시</v>
          </cell>
        </row>
        <row r="1290">
          <cell r="A1290" t="str">
            <v>토토골입프</v>
          </cell>
          <cell r="B1290" t="str">
            <v>입도조정기층(프로프롤링)</v>
          </cell>
          <cell r="C1290" t="str">
            <v>5ton이상의 복륜하중(타이어접지압5.6kg/㎠이상)통과</v>
          </cell>
          <cell r="D1290" t="str">
            <v>회</v>
          </cell>
          <cell r="E1290">
            <v>0</v>
          </cell>
          <cell r="J1290" t="str">
            <v>-.기층완성후 전구간에 걸쳐 3회 이상</v>
          </cell>
        </row>
        <row r="1291">
          <cell r="A1291" t="str">
            <v>토토골안체</v>
          </cell>
          <cell r="B1291" t="str">
            <v>시멘트안정기층(체가름)</v>
          </cell>
          <cell r="C1291" t="str">
            <v>KS F 2502</v>
          </cell>
          <cell r="D1291" t="str">
            <v>회</v>
          </cell>
          <cell r="E1291">
            <v>0</v>
          </cell>
          <cell r="J1291" t="str">
            <v>골재원마다</v>
          </cell>
          <cell r="L1291" t="str">
            <v>재질변화시마다</v>
          </cell>
          <cell r="N1291" t="str">
            <v>급속함수량시험기 사용 블가</v>
          </cell>
        </row>
        <row r="1292">
          <cell r="A1292" t="str">
            <v>토토골안흡</v>
          </cell>
          <cell r="B1292" t="str">
            <v>시멘트안정기층(비중 및 흡수율)</v>
          </cell>
          <cell r="C1292" t="str">
            <v>KS F 2511</v>
          </cell>
          <cell r="D1292" t="str">
            <v>회</v>
          </cell>
          <cell r="E1292">
            <v>0</v>
          </cell>
          <cell r="J1292" t="str">
            <v>골재원마다</v>
          </cell>
          <cell r="L1292" t="str">
            <v>재질변화시마다</v>
          </cell>
          <cell r="N1292" t="str">
            <v>긁은골재</v>
          </cell>
        </row>
        <row r="1293">
          <cell r="A1293" t="str">
            <v>토토골안안</v>
          </cell>
          <cell r="B1293" t="str">
            <v>시멘트안정기층(안전성)</v>
          </cell>
          <cell r="C1293" t="str">
            <v>KS F 2507</v>
          </cell>
          <cell r="D1293" t="str">
            <v>회</v>
          </cell>
          <cell r="E1293">
            <v>0</v>
          </cell>
          <cell r="J1293" t="str">
            <v>골재원마다</v>
          </cell>
          <cell r="L1293" t="str">
            <v>재질변화시마다</v>
          </cell>
          <cell r="N1293" t="str">
            <v>급속함수량시험기 사용 블가</v>
          </cell>
        </row>
        <row r="1294">
          <cell r="A1294" t="str">
            <v>토토골안마</v>
          </cell>
          <cell r="B1294" t="str">
            <v>시멘트안정기층(마모)</v>
          </cell>
          <cell r="C1294" t="str">
            <v>KS F 2508</v>
          </cell>
          <cell r="D1294" t="str">
            <v>회</v>
          </cell>
          <cell r="E1294">
            <v>0</v>
          </cell>
          <cell r="J1294" t="str">
            <v>골재원마다</v>
          </cell>
          <cell r="L1294" t="str">
            <v>재질변화시마다</v>
          </cell>
          <cell r="N1294" t="str">
            <v>급속함수량시험기 사용 블가</v>
          </cell>
        </row>
        <row r="1295">
          <cell r="A1295" t="str">
            <v>토토골안연</v>
          </cell>
          <cell r="B1295" t="str">
            <v>시멘트안정기층(연석량)</v>
          </cell>
          <cell r="C1295" t="str">
            <v>KS F 2516</v>
          </cell>
          <cell r="D1295" t="str">
            <v>회</v>
          </cell>
          <cell r="E1295">
            <v>0</v>
          </cell>
          <cell r="J1295" t="str">
            <v>골재원마다</v>
          </cell>
          <cell r="L1295" t="str">
            <v>재질변화시마다</v>
          </cell>
          <cell r="N1295" t="str">
            <v>급속함수량시험기 사용 블가</v>
          </cell>
        </row>
        <row r="1296">
          <cell r="A1296" t="str">
            <v>토토골안점</v>
          </cell>
          <cell r="B1296" t="str">
            <v>시멘트안정기층(점토덩어리함유량)</v>
          </cell>
          <cell r="C1296" t="str">
            <v>KS F 2512</v>
          </cell>
          <cell r="D1296" t="str">
            <v>회</v>
          </cell>
          <cell r="E1296">
            <v>0</v>
          </cell>
          <cell r="J1296" t="str">
            <v>골재원마다</v>
          </cell>
          <cell r="L1296" t="str">
            <v>재질변화시마다</v>
          </cell>
          <cell r="N1296" t="str">
            <v>급속함수량시험기 사용 블가</v>
          </cell>
        </row>
        <row r="1297">
          <cell r="A1297" t="str">
            <v>토토골안8</v>
          </cell>
          <cell r="B1297" t="str">
            <v>시멘트안정기층(0.08mm체 통과량)</v>
          </cell>
          <cell r="C1297" t="str">
            <v>KS F 2511</v>
          </cell>
          <cell r="D1297" t="str">
            <v>회</v>
          </cell>
          <cell r="E1297">
            <v>0</v>
          </cell>
          <cell r="J1297" t="str">
            <v>골재원마다</v>
          </cell>
          <cell r="L1297" t="str">
            <v>재질변화시마다</v>
          </cell>
          <cell r="N1297" t="str">
            <v>급속함수량시험기 사용 블가</v>
          </cell>
        </row>
        <row r="1298">
          <cell r="A1298" t="str">
            <v>토토골안다</v>
          </cell>
          <cell r="B1298" t="str">
            <v>시멘트안정기층(다짐)</v>
          </cell>
          <cell r="C1298" t="str">
            <v>KS F 2312</v>
          </cell>
          <cell r="D1298" t="str">
            <v>회</v>
          </cell>
          <cell r="E1298">
            <v>121000</v>
          </cell>
          <cell r="G1298">
            <v>121000</v>
          </cell>
          <cell r="H1298">
            <v>50</v>
          </cell>
          <cell r="I1298">
            <v>4</v>
          </cell>
          <cell r="J1298" t="str">
            <v>재질변화시마다</v>
          </cell>
        </row>
        <row r="1299">
          <cell r="A1299" t="str">
            <v>토토골안80</v>
          </cell>
          <cell r="B1299" t="str">
            <v>시멘트안정기층(배합설계:σ3일강도)</v>
          </cell>
          <cell r="C1299" t="str">
            <v>KS F 2329</v>
          </cell>
          <cell r="D1299" t="str">
            <v>회</v>
          </cell>
          <cell r="E1299">
            <v>1051000</v>
          </cell>
          <cell r="G1299">
            <v>1051000</v>
          </cell>
          <cell r="H1299">
            <v>100</v>
          </cell>
          <cell r="I1299">
            <v>9</v>
          </cell>
          <cell r="J1299" t="str">
            <v>재료가 다른 배합마다</v>
          </cell>
        </row>
        <row r="1300">
          <cell r="A1300" t="str">
            <v>토토골안81</v>
          </cell>
          <cell r="B1300" t="str">
            <v>시멘트안정기층(배합설계:σ7일강도)</v>
          </cell>
          <cell r="C1300" t="str">
            <v>KS F 2329</v>
          </cell>
          <cell r="D1300" t="str">
            <v>회</v>
          </cell>
          <cell r="E1300">
            <v>1051000</v>
          </cell>
          <cell r="G1300">
            <v>1051000</v>
          </cell>
          <cell r="H1300">
            <v>100</v>
          </cell>
          <cell r="I1300">
            <v>13</v>
          </cell>
          <cell r="J1300" t="str">
            <v>재료가 다른 배합마다</v>
          </cell>
        </row>
        <row r="1301">
          <cell r="A1301" t="str">
            <v>토토골안82</v>
          </cell>
          <cell r="B1301" t="str">
            <v>시멘트안정기층(배합설계:σ14일강도)</v>
          </cell>
          <cell r="C1301" t="str">
            <v>KS F 2329</v>
          </cell>
          <cell r="D1301" t="str">
            <v>회</v>
          </cell>
          <cell r="E1301">
            <v>1051000</v>
          </cell>
          <cell r="G1301">
            <v>1051000</v>
          </cell>
          <cell r="H1301">
            <v>100</v>
          </cell>
          <cell r="I1301">
            <v>20</v>
          </cell>
          <cell r="J1301" t="str">
            <v>재료가 다른 배합마다</v>
          </cell>
        </row>
        <row r="1302">
          <cell r="A1302" t="str">
            <v>토토골안83</v>
          </cell>
          <cell r="B1302" t="str">
            <v>시멘트안정기층(배합설계:σ28일강도)</v>
          </cell>
          <cell r="C1302" t="str">
            <v>KS F 2329</v>
          </cell>
          <cell r="D1302" t="str">
            <v>회</v>
          </cell>
          <cell r="E1302">
            <v>1051000</v>
          </cell>
          <cell r="G1302">
            <v>1051000</v>
          </cell>
          <cell r="H1302">
            <v>100</v>
          </cell>
          <cell r="I1302">
            <v>24</v>
          </cell>
          <cell r="J1302" t="str">
            <v>재료가 다른 배합마다</v>
          </cell>
        </row>
        <row r="1303">
          <cell r="A1303" t="str">
            <v>토토골안시</v>
          </cell>
          <cell r="B1303" t="str">
            <v>시멘트안정기층(시멘트함유량)</v>
          </cell>
          <cell r="C1303" t="str">
            <v>KS F 2327</v>
          </cell>
          <cell r="D1303" t="str">
            <v>회</v>
          </cell>
          <cell r="E1303">
            <v>0</v>
          </cell>
          <cell r="J1303" t="str">
            <v>재질변화시마다</v>
          </cell>
          <cell r="N1303" t="str">
            <v>급속함수량시험기 사용 블가</v>
          </cell>
        </row>
        <row r="1304">
          <cell r="A1304" t="str">
            <v>토토골안압</v>
          </cell>
          <cell r="B1304" t="str">
            <v>시멘트안정기층(압축강도)</v>
          </cell>
          <cell r="C1304" t="str">
            <v>KS F 2328</v>
          </cell>
          <cell r="D1304" t="str">
            <v>회</v>
          </cell>
          <cell r="E1304">
            <v>0</v>
          </cell>
          <cell r="J1304" t="str">
            <v>1일 1회 이상</v>
          </cell>
          <cell r="N1304" t="str">
            <v>급속함수량시험기 사용 블가</v>
          </cell>
        </row>
        <row r="1305">
          <cell r="A1305" t="str">
            <v>토토골안함</v>
          </cell>
          <cell r="B1305" t="str">
            <v>시멘트안정기층(함수량)</v>
          </cell>
          <cell r="C1305" t="str">
            <v>KS F 2306</v>
          </cell>
          <cell r="D1305" t="str">
            <v>회</v>
          </cell>
          <cell r="E1305">
            <v>12000</v>
          </cell>
          <cell r="G1305">
            <v>12000</v>
          </cell>
          <cell r="H1305">
            <v>1</v>
          </cell>
          <cell r="I1305">
            <v>3</v>
          </cell>
          <cell r="J1305" t="str">
            <v>골재원마다,재질변화시마다</v>
          </cell>
          <cell r="L1305" t="str">
            <v>폭이넓은 광활한지역의 성토작업시 : 500㎥마다</v>
          </cell>
          <cell r="N1305" t="str">
            <v>500㎥마다하는 경우에는 급속함수량시험기 사용 가능</v>
          </cell>
        </row>
        <row r="1306">
          <cell r="A1306" t="str">
            <v>토토골안현</v>
          </cell>
          <cell r="B1306" t="str">
            <v>시멘트안정기층(현장밀도)</v>
          </cell>
          <cell r="C1306" t="str">
            <v>KS F 2311</v>
          </cell>
          <cell r="D1306" t="str">
            <v>회</v>
          </cell>
          <cell r="E1306">
            <v>108000</v>
          </cell>
          <cell r="G1306">
            <v>108000</v>
          </cell>
          <cell r="H1306" t="str">
            <v>-</v>
          </cell>
          <cell r="I1306" t="str">
            <v>별산</v>
          </cell>
          <cell r="J1306" t="str">
            <v>-.폭이넓은 광활한지역의 성토작업시 : 500㎥마다
-.2차선 기준 : 층별 200m마다</v>
          </cell>
          <cell r="N1306" t="str">
            <v>급속함수량시험기 사용 가능</v>
          </cell>
        </row>
        <row r="1307">
          <cell r="B1307" t="str">
            <v xml:space="preserve">  (2) 아스팔트 포장</v>
          </cell>
        </row>
        <row r="1308">
          <cell r="A1308" t="str">
            <v>토토아골채</v>
          </cell>
          <cell r="B1308" t="str">
            <v>골재(채가름)</v>
          </cell>
          <cell r="C1308" t="str">
            <v>KS F 2502</v>
          </cell>
          <cell r="D1308" t="str">
            <v>회</v>
          </cell>
          <cell r="E1308">
            <v>35000</v>
          </cell>
          <cell r="G1308">
            <v>35000</v>
          </cell>
          <cell r="H1308" t="str">
            <v>잔골재
:40kg이상
굵은골재 :80kg이상</v>
          </cell>
          <cell r="I1308">
            <v>7</v>
          </cell>
          <cell r="J1308" t="str">
            <v>-.골재원마다,
-.재질변화시마다,
-.공사개시전 1회</v>
          </cell>
        </row>
        <row r="1309">
          <cell r="A1309" t="str">
            <v>토토아골8</v>
          </cell>
          <cell r="B1309" t="str">
            <v>골재(0.08mm체 통과량)</v>
          </cell>
          <cell r="C1309" t="str">
            <v>KS F 2511</v>
          </cell>
          <cell r="D1309" t="str">
            <v>회</v>
          </cell>
          <cell r="E1309">
            <v>28000</v>
          </cell>
          <cell r="G1309">
            <v>28000</v>
          </cell>
          <cell r="I1309">
            <v>7</v>
          </cell>
        </row>
        <row r="1310">
          <cell r="A1310" t="str">
            <v>토토아골비굵</v>
          </cell>
          <cell r="B1310" t="str">
            <v>골재(굵은,비중 및 흡수율)</v>
          </cell>
          <cell r="C1310" t="str">
            <v>KS F 2503</v>
          </cell>
          <cell r="D1310" t="str">
            <v>회</v>
          </cell>
          <cell r="E1310">
            <v>36000</v>
          </cell>
          <cell r="G1310">
            <v>36000</v>
          </cell>
          <cell r="I1310">
            <v>7</v>
          </cell>
        </row>
        <row r="1311">
          <cell r="A1311" t="str">
            <v>토토아골비잔</v>
          </cell>
          <cell r="B1311" t="str">
            <v>골재(잔,비중 및 흡수율)</v>
          </cell>
          <cell r="C1311" t="str">
            <v>KS F 2504</v>
          </cell>
          <cell r="D1311" t="str">
            <v>회</v>
          </cell>
          <cell r="E1311">
            <v>36000</v>
          </cell>
          <cell r="G1311">
            <v>36000</v>
          </cell>
          <cell r="I1311">
            <v>7</v>
          </cell>
        </row>
        <row r="1312">
          <cell r="A1312" t="str">
            <v>토토아골마</v>
          </cell>
          <cell r="B1312" t="str">
            <v>골재(마모)</v>
          </cell>
          <cell r="C1312" t="str">
            <v>KS F 2508</v>
          </cell>
          <cell r="D1312" t="str">
            <v>회</v>
          </cell>
          <cell r="E1312">
            <v>45000</v>
          </cell>
          <cell r="G1312">
            <v>45000</v>
          </cell>
          <cell r="I1312">
            <v>7</v>
          </cell>
        </row>
        <row r="1313">
          <cell r="A1313" t="str">
            <v>토토아골안</v>
          </cell>
          <cell r="B1313" t="str">
            <v>골재(안정성)</v>
          </cell>
          <cell r="C1313" t="str">
            <v>KS F 2507</v>
          </cell>
          <cell r="D1313" t="str">
            <v>회</v>
          </cell>
          <cell r="E1313">
            <v>42000</v>
          </cell>
          <cell r="G1313">
            <v>42000</v>
          </cell>
          <cell r="I1313">
            <v>12</v>
          </cell>
        </row>
        <row r="1314">
          <cell r="A1314" t="str">
            <v>토토아골피</v>
          </cell>
          <cell r="B1314" t="str">
            <v>골재(피막박리)</v>
          </cell>
          <cell r="C1314" t="str">
            <v>KS F 2355</v>
          </cell>
          <cell r="D1314" t="str">
            <v>회</v>
          </cell>
          <cell r="E1314">
            <v>58000</v>
          </cell>
          <cell r="G1314">
            <v>58000</v>
          </cell>
          <cell r="I1314">
            <v>7</v>
          </cell>
        </row>
        <row r="1315">
          <cell r="A1315" t="str">
            <v>토토아채입</v>
          </cell>
          <cell r="B1315" t="str">
            <v>채움재(입도)</v>
          </cell>
          <cell r="C1315" t="str">
            <v>KS F 3501</v>
          </cell>
          <cell r="D1315" t="str">
            <v>회</v>
          </cell>
          <cell r="E1315">
            <v>28000</v>
          </cell>
          <cell r="G1315">
            <v>28000</v>
          </cell>
          <cell r="H1315" t="str">
            <v>총2kg이상</v>
          </cell>
          <cell r="I1315">
            <v>7</v>
          </cell>
          <cell r="J1315" t="str">
            <v>제조회사마다</v>
          </cell>
          <cell r="L1315" t="str">
            <v>반입시마다</v>
          </cell>
          <cell r="N1315" t="str">
            <v>석회석분에 해당,기타 다른채움재는 별도시험방법 적용</v>
          </cell>
        </row>
        <row r="1316">
          <cell r="A1316" t="str">
            <v>토토아채비</v>
          </cell>
          <cell r="B1316" t="str">
            <v>채움재(비중)</v>
          </cell>
          <cell r="C1316" t="str">
            <v>KS F 5110</v>
          </cell>
          <cell r="D1316" t="str">
            <v>회</v>
          </cell>
          <cell r="E1316">
            <v>45000</v>
          </cell>
          <cell r="G1316">
            <v>45000</v>
          </cell>
          <cell r="I1316">
            <v>7</v>
          </cell>
        </row>
        <row r="1317">
          <cell r="A1317" t="str">
            <v>토토아채수</v>
          </cell>
          <cell r="B1317" t="str">
            <v>채움재(수분)</v>
          </cell>
          <cell r="C1317" t="str">
            <v>KS F 3503</v>
          </cell>
          <cell r="D1317" t="str">
            <v>회</v>
          </cell>
          <cell r="E1317">
            <v>26000</v>
          </cell>
          <cell r="G1317">
            <v>26000</v>
          </cell>
          <cell r="I1317">
            <v>7</v>
          </cell>
        </row>
        <row r="1318">
          <cell r="A1318" t="str">
            <v>토토아아배</v>
          </cell>
          <cell r="B1318" t="str">
            <v>아스팔트콘크리트(배합설계)</v>
          </cell>
          <cell r="C1318" t="str">
            <v>KS F 2349</v>
          </cell>
          <cell r="D1318" t="str">
            <v>회</v>
          </cell>
          <cell r="E1318">
            <v>685000</v>
          </cell>
          <cell r="G1318">
            <v>685000</v>
          </cell>
          <cell r="H1318" t="str">
            <v>굵은골재:13
중간골재:13
잔골재:10
석분:3
아스팔트:40</v>
          </cell>
          <cell r="I1318">
            <v>30</v>
          </cell>
          <cell r="J1318" t="str">
            <v>재료가 다른 각 배합마다</v>
          </cell>
          <cell r="L1318" t="str">
            <v>1일 1회이상</v>
          </cell>
          <cell r="N1318" t="str">
            <v>아스팔트 품질시험 포함</v>
          </cell>
        </row>
        <row r="1319">
          <cell r="A1319" t="str">
            <v>토토아아휠</v>
          </cell>
          <cell r="B1319" t="str">
            <v>아스팔트콘크리트(휠트래킹)</v>
          </cell>
          <cell r="C1319" t="str">
            <v>당해 시방서</v>
          </cell>
          <cell r="D1319" t="str">
            <v>회</v>
          </cell>
          <cell r="E1319">
            <v>199000</v>
          </cell>
          <cell r="G1319">
            <v>199000</v>
          </cell>
          <cell r="I1319">
            <v>12</v>
          </cell>
          <cell r="N1319" t="str">
            <v>배합설계 별도</v>
          </cell>
        </row>
        <row r="1320">
          <cell r="A1320" t="str">
            <v>토토아아라</v>
          </cell>
          <cell r="B1320" t="str">
            <v>아스팔트콘크리트(라벨링)</v>
          </cell>
          <cell r="C1320" t="str">
            <v>당해 시방서</v>
          </cell>
          <cell r="D1320" t="str">
            <v>회</v>
          </cell>
          <cell r="E1320">
            <v>498000</v>
          </cell>
          <cell r="G1320">
            <v>498000</v>
          </cell>
          <cell r="I1320">
            <v>12</v>
          </cell>
          <cell r="N1320" t="str">
            <v>배합설계 별도</v>
          </cell>
        </row>
        <row r="1321">
          <cell r="A1321" t="str">
            <v>토토아플계</v>
          </cell>
          <cell r="B1321" t="str">
            <v>플랜트(계량기의 눈금 점검,자동계량장치 점검)</v>
          </cell>
          <cell r="C1321" t="str">
            <v>영점검사와 눈금의 정상작동여부</v>
          </cell>
          <cell r="D1321" t="str">
            <v>회</v>
          </cell>
          <cell r="E1321">
            <v>0</v>
          </cell>
          <cell r="J1321" t="str">
            <v>작업개시전 1회</v>
          </cell>
          <cell r="L1321" t="str">
            <v>필요시마다</v>
          </cell>
        </row>
        <row r="1322">
          <cell r="A1322" t="str">
            <v>토토아플믹</v>
          </cell>
          <cell r="B1322" t="str">
            <v>플랜트(골재의 체가름)</v>
          </cell>
          <cell r="C1322" t="str">
            <v>KS F 2502</v>
          </cell>
          <cell r="D1322" t="str">
            <v>회</v>
          </cell>
          <cell r="E1322">
            <v>0</v>
          </cell>
          <cell r="J1322" t="str">
            <v>1일 1회이상</v>
          </cell>
        </row>
        <row r="1323">
          <cell r="A1323" t="str">
            <v>토토아플아</v>
          </cell>
          <cell r="B1323" t="str">
            <v>플랜트(아스팔트온도)</v>
          </cell>
          <cell r="D1323" t="str">
            <v>회</v>
          </cell>
          <cell r="E1323">
            <v>0</v>
          </cell>
          <cell r="J1323" t="str">
            <v>1시간 1회이상</v>
          </cell>
          <cell r="N1323" t="str">
            <v>가열시</v>
          </cell>
        </row>
        <row r="1324">
          <cell r="A1324" t="str">
            <v>토토아플골</v>
          </cell>
          <cell r="B1324" t="str">
            <v>플랜트(골재온도)</v>
          </cell>
          <cell r="D1324" t="str">
            <v>회</v>
          </cell>
          <cell r="E1324">
            <v>0</v>
          </cell>
          <cell r="J1324" t="str">
            <v>1시간 1회이상</v>
          </cell>
          <cell r="N1324" t="str">
            <v>가열후</v>
          </cell>
        </row>
        <row r="1325">
          <cell r="A1325" t="str">
            <v>토토아유.</v>
          </cell>
          <cell r="B1325" t="str">
            <v>유화아스팔트(KS M 2203에 규정된 시험종목)</v>
          </cell>
          <cell r="C1325" t="str">
            <v>KS M 2203</v>
          </cell>
          <cell r="D1325" t="str">
            <v>회</v>
          </cell>
          <cell r="E1325">
            <v>0</v>
          </cell>
          <cell r="J1325" t="str">
            <v>반입시마다, 제품규격마다, 제조회사별</v>
          </cell>
        </row>
        <row r="1326">
          <cell r="A1326" t="str">
            <v>토토아유점</v>
          </cell>
          <cell r="B1326" t="str">
            <v>유화아스팔트(점도)</v>
          </cell>
          <cell r="C1326" t="str">
            <v>KS M 2213</v>
          </cell>
          <cell r="D1326" t="str">
            <v>회</v>
          </cell>
          <cell r="E1326">
            <v>26000</v>
          </cell>
          <cell r="G1326">
            <v>26000</v>
          </cell>
          <cell r="H1326">
            <v>4</v>
          </cell>
          <cell r="I1326">
            <v>12</v>
          </cell>
        </row>
        <row r="1327">
          <cell r="A1327" t="str">
            <v>토토아유채</v>
          </cell>
          <cell r="B1327" t="str">
            <v>유화아스팔트(채시험)</v>
          </cell>
          <cell r="C1327" t="str">
            <v>KS M 2203</v>
          </cell>
          <cell r="D1327" t="str">
            <v>회</v>
          </cell>
          <cell r="E1327">
            <v>18000</v>
          </cell>
          <cell r="G1327">
            <v>18000</v>
          </cell>
          <cell r="H1327">
            <v>4</v>
          </cell>
          <cell r="I1327">
            <v>12</v>
          </cell>
        </row>
        <row r="1328">
          <cell r="A1328" t="str">
            <v>토토아유저</v>
          </cell>
          <cell r="B1328" t="str">
            <v>유화아스팔트(저장안정성)</v>
          </cell>
          <cell r="C1328" t="str">
            <v>KS M 2203</v>
          </cell>
          <cell r="D1328" t="str">
            <v>회</v>
          </cell>
          <cell r="E1328">
            <v>21000</v>
          </cell>
          <cell r="G1328">
            <v>21000</v>
          </cell>
          <cell r="H1328">
            <v>4</v>
          </cell>
          <cell r="I1328">
            <v>12</v>
          </cell>
        </row>
        <row r="1329">
          <cell r="A1329" t="str">
            <v>토토아유부</v>
          </cell>
          <cell r="B1329" t="str">
            <v>유화아스팔트(부착시험)</v>
          </cell>
          <cell r="C1329" t="str">
            <v>KS M 2203</v>
          </cell>
          <cell r="D1329" t="str">
            <v>회</v>
          </cell>
          <cell r="E1329">
            <v>20000</v>
          </cell>
          <cell r="G1329">
            <v>20000</v>
          </cell>
          <cell r="H1329">
            <v>4</v>
          </cell>
          <cell r="I1329">
            <v>12</v>
          </cell>
        </row>
        <row r="1330">
          <cell r="A1330" t="str">
            <v>토토아유골</v>
          </cell>
          <cell r="B1330" t="str">
            <v>유화아스팔트(골재혼합)</v>
          </cell>
          <cell r="C1330" t="str">
            <v>KS M 2203</v>
          </cell>
          <cell r="D1330" t="str">
            <v>회</v>
          </cell>
          <cell r="E1330">
            <v>22000</v>
          </cell>
          <cell r="G1330">
            <v>22000</v>
          </cell>
          <cell r="H1330">
            <v>4</v>
          </cell>
          <cell r="I1330">
            <v>12</v>
          </cell>
        </row>
        <row r="1331">
          <cell r="A1331" t="str">
            <v>토토아유입</v>
          </cell>
          <cell r="B1331" t="str">
            <v>유화아스팔트(입자전하)</v>
          </cell>
          <cell r="C1331" t="str">
            <v>KS M 2203</v>
          </cell>
          <cell r="D1331" t="str">
            <v>회</v>
          </cell>
          <cell r="E1331">
            <v>14400</v>
          </cell>
          <cell r="G1331">
            <v>14400</v>
          </cell>
          <cell r="H1331">
            <v>4</v>
          </cell>
          <cell r="I1331">
            <v>12</v>
          </cell>
        </row>
        <row r="1332">
          <cell r="A1332" t="str">
            <v>토토아유증</v>
          </cell>
          <cell r="B1332" t="str">
            <v>유화아스팔트(증발잔유물)</v>
          </cell>
          <cell r="C1332" t="str">
            <v>KS M 2203</v>
          </cell>
          <cell r="D1332" t="str">
            <v>회</v>
          </cell>
          <cell r="E1332">
            <v>50000</v>
          </cell>
          <cell r="G1332">
            <v>50000</v>
          </cell>
          <cell r="H1332">
            <v>4</v>
          </cell>
          <cell r="I1332">
            <v>12</v>
          </cell>
        </row>
        <row r="1333">
          <cell r="A1333" t="str">
            <v>토토아플역</v>
          </cell>
          <cell r="B1333" t="str">
            <v>플랜트혼합물(역청함유량)</v>
          </cell>
          <cell r="C1333" t="str">
            <v>KS F 2354</v>
          </cell>
          <cell r="D1333" t="str">
            <v>회</v>
          </cell>
          <cell r="E1333">
            <v>102000</v>
          </cell>
          <cell r="G1333">
            <v>102000</v>
          </cell>
          <cell r="H1333" t="str">
            <v>10a당1개
(30x30cm)</v>
          </cell>
          <cell r="I1333">
            <v>12</v>
          </cell>
          <cell r="J1333" t="str">
            <v>1일 1회 이상</v>
          </cell>
        </row>
        <row r="1334">
          <cell r="A1334" t="str">
            <v>토토아플채</v>
          </cell>
          <cell r="B1334" t="str">
            <v>플랜트혼합물(채가름)</v>
          </cell>
          <cell r="C1334" t="str">
            <v>KS F 2502</v>
          </cell>
          <cell r="D1334" t="str">
            <v>회</v>
          </cell>
          <cell r="E1334">
            <v>46000</v>
          </cell>
          <cell r="G1334">
            <v>46000</v>
          </cell>
          <cell r="I1334">
            <v>12</v>
          </cell>
          <cell r="J1334" t="str">
            <v>1일 1회 이상</v>
          </cell>
        </row>
        <row r="1335">
          <cell r="A1335" t="str">
            <v>토토아플마</v>
          </cell>
          <cell r="B1335" t="str">
            <v>플랜트혼합물(마샬안정도)</v>
          </cell>
          <cell r="C1335" t="str">
            <v>KS F 2337</v>
          </cell>
          <cell r="D1335" t="str">
            <v>회</v>
          </cell>
          <cell r="E1335">
            <v>28000</v>
          </cell>
          <cell r="G1335">
            <v>28000</v>
          </cell>
          <cell r="I1335">
            <v>12</v>
          </cell>
          <cell r="J1335" t="str">
            <v>1일 1회 이상</v>
          </cell>
        </row>
        <row r="1336">
          <cell r="A1336" t="str">
            <v>토토아플피</v>
          </cell>
          <cell r="B1336" t="str">
            <v>플랜트혼합물(피막박리)</v>
          </cell>
          <cell r="C1336" t="str">
            <v>KS F 2355</v>
          </cell>
          <cell r="D1336" t="str">
            <v>회</v>
          </cell>
          <cell r="E1336">
            <v>58000</v>
          </cell>
          <cell r="G1336">
            <v>58000</v>
          </cell>
          <cell r="I1336">
            <v>12</v>
          </cell>
          <cell r="J1336" t="str">
            <v>필요시마다</v>
          </cell>
        </row>
        <row r="1337">
          <cell r="A1337" t="str">
            <v>토토아플온</v>
          </cell>
          <cell r="B1337" t="str">
            <v>플랜트혼합물(혼합물의 온도)</v>
          </cell>
          <cell r="C1337" t="str">
            <v>온도계에 의함</v>
          </cell>
          <cell r="D1337" t="str">
            <v>회</v>
          </cell>
          <cell r="E1337">
            <v>0</v>
          </cell>
          <cell r="G1337">
            <v>0</v>
          </cell>
          <cell r="I1337">
            <v>12</v>
          </cell>
          <cell r="J1337" t="str">
            <v>운반차량마다</v>
          </cell>
        </row>
        <row r="1338">
          <cell r="A1338" t="str">
            <v>토토아혼밀</v>
          </cell>
          <cell r="B1338" t="str">
            <v>혼합물의포설(밀도)</v>
          </cell>
          <cell r="C1338" t="str">
            <v>KS F 2353</v>
          </cell>
          <cell r="D1338" t="str">
            <v>회</v>
          </cell>
          <cell r="E1338">
            <v>7000</v>
          </cell>
          <cell r="G1338">
            <v>7000</v>
          </cell>
          <cell r="H1338" t="str">
            <v>10a당1개
(Ø30cm)</v>
          </cell>
          <cell r="I1338">
            <v>12</v>
          </cell>
          <cell r="J1338" t="str">
            <v>1일 1회 이상</v>
          </cell>
          <cell r="L1338" t="str">
            <v>포설 1층당 30a마다</v>
          </cell>
        </row>
        <row r="1339">
          <cell r="A1339" t="str">
            <v>토토아혼두</v>
          </cell>
          <cell r="B1339" t="str">
            <v>혼합물의포설(두께)</v>
          </cell>
          <cell r="C1339" t="str">
            <v>KS F 2367</v>
          </cell>
          <cell r="D1339" t="str">
            <v>회</v>
          </cell>
          <cell r="E1339">
            <v>0</v>
          </cell>
          <cell r="J1339" t="str">
            <v>1일 1회 이상</v>
          </cell>
          <cell r="L1339" t="str">
            <v>포설 1층당 30a마다</v>
          </cell>
        </row>
        <row r="1340">
          <cell r="A1340" t="str">
            <v>토토아혼평종7</v>
          </cell>
          <cell r="B1340" t="str">
            <v>혼합물의포설(평판성:종방향)</v>
          </cell>
          <cell r="C1340" t="str">
            <v>7.6m측정기</v>
          </cell>
          <cell r="D1340" t="str">
            <v>회</v>
          </cell>
          <cell r="E1340">
            <v>51000</v>
          </cell>
          <cell r="G1340">
            <v>51000</v>
          </cell>
          <cell r="I1340" t="str">
            <v>실소요시간</v>
          </cell>
          <cell r="J1340" t="str">
            <v>차로마다 전구간</v>
          </cell>
          <cell r="N1340" t="str">
            <v>출장비 별도</v>
          </cell>
        </row>
        <row r="1341">
          <cell r="A1341" t="str">
            <v>토토아혼평종3</v>
          </cell>
          <cell r="B1341" t="str">
            <v>혼합물의포설(평판성:종방향)</v>
          </cell>
          <cell r="C1341" t="str">
            <v>3.0m측정기</v>
          </cell>
          <cell r="D1341" t="str">
            <v>회</v>
          </cell>
          <cell r="E1341">
            <v>0</v>
          </cell>
          <cell r="J1341" t="str">
            <v>차로마다 전구간</v>
          </cell>
          <cell r="N1341" t="str">
            <v>출장비 별도,7.6m측정기 사용 불가능시</v>
          </cell>
        </row>
        <row r="1342">
          <cell r="A1342" t="str">
            <v>토토아혼평횡</v>
          </cell>
          <cell r="B1342" t="str">
            <v>혼합물의포설(평판성:횡방향)</v>
          </cell>
          <cell r="C1342" t="str">
            <v>직선자</v>
          </cell>
          <cell r="D1342" t="str">
            <v>회</v>
          </cell>
          <cell r="E1342">
            <v>0</v>
          </cell>
          <cell r="J1342" t="str">
            <v>200m마다</v>
          </cell>
          <cell r="N1342" t="str">
            <v>출장비 별도,측정기 사용 불가능시</v>
          </cell>
        </row>
        <row r="1343">
          <cell r="A1343" t="str">
            <v>토토아도.</v>
          </cell>
          <cell r="B1343" t="str">
            <v>도로포장용아스팔트(KS M 2201에 규정된 시험종목)</v>
          </cell>
          <cell r="C1343" t="str">
            <v>KS M 2201</v>
          </cell>
          <cell r="D1343" t="str">
            <v>회</v>
          </cell>
          <cell r="E1343">
            <v>0</v>
          </cell>
          <cell r="J1343" t="str">
            <v>-.2,000ton마다
-.제조회사별</v>
          </cell>
          <cell r="L1343" t="str">
            <v>장기저장으로 재질의 변화가 있다고 판단되는 때</v>
          </cell>
        </row>
        <row r="1344">
          <cell r="A1344" t="str">
            <v>토토아도침</v>
          </cell>
          <cell r="B1344" t="str">
            <v>도로포장용아스팔트(침입도)</v>
          </cell>
          <cell r="C1344" t="str">
            <v>KS M 2252</v>
          </cell>
          <cell r="D1344" t="str">
            <v>회</v>
          </cell>
          <cell r="E1344">
            <v>26000</v>
          </cell>
          <cell r="G1344">
            <v>26000</v>
          </cell>
          <cell r="H1344">
            <v>2</v>
          </cell>
          <cell r="I1344">
            <v>12</v>
          </cell>
          <cell r="N1344" t="str">
            <v>출장비 별도</v>
          </cell>
        </row>
        <row r="1345">
          <cell r="A1345" t="str">
            <v>토토아도인</v>
          </cell>
          <cell r="B1345" t="str">
            <v>도로포장용아스팔트(인화점)</v>
          </cell>
          <cell r="C1345" t="str">
            <v>KS M 2252</v>
          </cell>
          <cell r="D1345" t="str">
            <v>회</v>
          </cell>
          <cell r="E1345">
            <v>18000</v>
          </cell>
          <cell r="G1345">
            <v>18000</v>
          </cell>
          <cell r="H1345">
            <v>2</v>
          </cell>
          <cell r="I1345">
            <v>12</v>
          </cell>
          <cell r="N1345" t="str">
            <v>출장비 별도</v>
          </cell>
        </row>
        <row r="1346">
          <cell r="A1346" t="str">
            <v>토토아도신</v>
          </cell>
          <cell r="B1346" t="str">
            <v>도로포장용아스팔트(신도)</v>
          </cell>
          <cell r="C1346" t="str">
            <v>KS M 2252</v>
          </cell>
          <cell r="D1346" t="str">
            <v>회</v>
          </cell>
          <cell r="E1346">
            <v>21000</v>
          </cell>
          <cell r="G1346">
            <v>21000</v>
          </cell>
          <cell r="H1346">
            <v>2</v>
          </cell>
          <cell r="I1346">
            <v>12</v>
          </cell>
          <cell r="N1346" t="str">
            <v>출장비 별도</v>
          </cell>
        </row>
        <row r="1347">
          <cell r="A1347" t="str">
            <v>토토아도박</v>
          </cell>
          <cell r="B1347" t="str">
            <v>도로포장용아스팔트(박막가열후 신도,침입도)</v>
          </cell>
          <cell r="C1347" t="str">
            <v>KS M 2252</v>
          </cell>
          <cell r="D1347" t="str">
            <v>회</v>
          </cell>
          <cell r="E1347">
            <v>57000</v>
          </cell>
          <cell r="G1347">
            <v>57000</v>
          </cell>
          <cell r="H1347">
            <v>2</v>
          </cell>
          <cell r="I1347">
            <v>12</v>
          </cell>
          <cell r="N1347" t="str">
            <v>출장비 별도</v>
          </cell>
        </row>
        <row r="1348">
          <cell r="A1348" t="str">
            <v>토토아도삼</v>
          </cell>
          <cell r="B1348" t="str">
            <v>도로포장용아스팔트(삼염화에탄가용분(용해도))</v>
          </cell>
          <cell r="C1348" t="str">
            <v>KS M 2252</v>
          </cell>
          <cell r="D1348" t="str">
            <v>회</v>
          </cell>
          <cell r="E1348">
            <v>20000</v>
          </cell>
          <cell r="G1348">
            <v>20000</v>
          </cell>
          <cell r="H1348">
            <v>2</v>
          </cell>
          <cell r="I1348">
            <v>12</v>
          </cell>
          <cell r="N1348" t="str">
            <v>출장비 별도</v>
          </cell>
        </row>
        <row r="1349">
          <cell r="A1349" t="str">
            <v>토토아컷.</v>
          </cell>
          <cell r="B1349" t="str">
            <v>컷백아스팔트(KS M 2202에 규정된 시험종목)</v>
          </cell>
          <cell r="C1349" t="str">
            <v>KS M 2202</v>
          </cell>
          <cell r="D1349" t="str">
            <v>회</v>
          </cell>
          <cell r="E1349">
            <v>0</v>
          </cell>
          <cell r="J1349" t="str">
            <v>반입시마다, 제품규격마다, 제조회사별</v>
          </cell>
        </row>
        <row r="1350">
          <cell r="A1350" t="str">
            <v>토토아컷인</v>
          </cell>
          <cell r="B1350" t="str">
            <v>컷백아스팔트(인화점)</v>
          </cell>
          <cell r="C1350" t="str">
            <v>KS M 2010</v>
          </cell>
          <cell r="D1350" t="str">
            <v>회</v>
          </cell>
          <cell r="E1350">
            <v>18000</v>
          </cell>
          <cell r="G1350">
            <v>18000</v>
          </cell>
          <cell r="H1350">
            <v>2</v>
          </cell>
          <cell r="I1350">
            <v>12</v>
          </cell>
          <cell r="N1350" t="str">
            <v>출장비 별도</v>
          </cell>
        </row>
        <row r="1351">
          <cell r="A1351" t="str">
            <v>토토아컷점</v>
          </cell>
          <cell r="B1351" t="str">
            <v>컷백아스팔트(점도)</v>
          </cell>
          <cell r="C1351" t="str">
            <v>KS M 2013</v>
          </cell>
          <cell r="D1351" t="str">
            <v>회</v>
          </cell>
          <cell r="E1351">
            <v>26000</v>
          </cell>
          <cell r="G1351">
            <v>26000</v>
          </cell>
          <cell r="H1351">
            <v>2</v>
          </cell>
          <cell r="I1351">
            <v>12</v>
          </cell>
          <cell r="N1351" t="str">
            <v>출장비 별도</v>
          </cell>
        </row>
        <row r="1352">
          <cell r="A1352" t="str">
            <v>토토아컷증</v>
          </cell>
          <cell r="B1352" t="str">
            <v>컷백아스팔트(증류시험)</v>
          </cell>
          <cell r="C1352" t="str">
            <v>KS M 2257</v>
          </cell>
          <cell r="D1352" t="str">
            <v>회</v>
          </cell>
          <cell r="E1352">
            <v>26000</v>
          </cell>
          <cell r="G1352">
            <v>26000</v>
          </cell>
          <cell r="H1352">
            <v>2</v>
          </cell>
          <cell r="I1352">
            <v>12</v>
          </cell>
          <cell r="N1352" t="str">
            <v>출장비 별도</v>
          </cell>
        </row>
        <row r="1353">
          <cell r="A1353" t="str">
            <v>토토아컷잔</v>
          </cell>
          <cell r="B1353" t="str">
            <v>컷백아스팔트(증발잔사)</v>
          </cell>
          <cell r="C1353" t="str">
            <v>KS M 2258</v>
          </cell>
          <cell r="D1353" t="str">
            <v>회</v>
          </cell>
          <cell r="E1353">
            <v>58000</v>
          </cell>
          <cell r="G1353">
            <v>58000</v>
          </cell>
          <cell r="H1353">
            <v>2</v>
          </cell>
          <cell r="I1353">
            <v>12</v>
          </cell>
          <cell r="N1353" t="str">
            <v>출장비 별도</v>
          </cell>
        </row>
        <row r="1354">
          <cell r="B1354" t="str">
            <v xml:space="preserve">  (3) 기타</v>
          </cell>
        </row>
        <row r="1355">
          <cell r="A1355" t="str">
            <v>토토기포평</v>
          </cell>
          <cell r="B1355" t="str">
            <v>콘크리트포장(평판성:종방향)</v>
          </cell>
          <cell r="C1355" t="str">
            <v>7.6m측정기</v>
          </cell>
          <cell r="D1355" t="str">
            <v>회</v>
          </cell>
          <cell r="E1355">
            <v>51000</v>
          </cell>
          <cell r="G1355">
            <v>51000</v>
          </cell>
          <cell r="I1355" t="str">
            <v>실소요시간</v>
          </cell>
          <cell r="J1355" t="str">
            <v>차로마다 전구간</v>
          </cell>
          <cell r="N1355" t="str">
            <v>출장비 별도</v>
          </cell>
        </row>
        <row r="1356">
          <cell r="A1356" t="str">
            <v>토토기혼평종3</v>
          </cell>
          <cell r="B1356" t="str">
            <v>혼합물의포설(평판성:종방향)</v>
          </cell>
          <cell r="C1356" t="str">
            <v>3.0m측정기</v>
          </cell>
          <cell r="D1356" t="str">
            <v>회</v>
          </cell>
          <cell r="E1356">
            <v>0</v>
          </cell>
          <cell r="J1356" t="str">
            <v>차로마다 전구간</v>
          </cell>
          <cell r="N1356" t="str">
            <v>출장비 별도,7.6m측정기 사용 불가능시</v>
          </cell>
        </row>
        <row r="1357">
          <cell r="A1357" t="str">
            <v>토토기혼평횡</v>
          </cell>
          <cell r="B1357" t="str">
            <v>혼합물의포설(평판성:횡방향)</v>
          </cell>
          <cell r="C1357" t="str">
            <v>직선자</v>
          </cell>
          <cell r="D1357" t="str">
            <v>회</v>
          </cell>
          <cell r="E1357">
            <v>0</v>
          </cell>
          <cell r="J1357" t="str">
            <v>200m마다</v>
          </cell>
          <cell r="N1357" t="str">
            <v>출장비 별도,측정기 사용 불가능시</v>
          </cell>
        </row>
        <row r="1358">
          <cell r="A1358" t="str">
            <v>토토기보.</v>
          </cell>
          <cell r="B1358" t="str">
            <v>보도용콘크리트판(KS M 4001에 규정된 시험종목)</v>
          </cell>
          <cell r="C1358" t="str">
            <v>KS M 4001</v>
          </cell>
          <cell r="D1358" t="str">
            <v>회</v>
          </cell>
          <cell r="E1358">
            <v>0</v>
          </cell>
          <cell r="J1358" t="str">
            <v>2,000매 마다</v>
          </cell>
        </row>
        <row r="1359">
          <cell r="A1359" t="str">
            <v>토토기보휨</v>
          </cell>
          <cell r="B1359" t="str">
            <v>보도용콘크리트판(휨강도)</v>
          </cell>
          <cell r="C1359" t="str">
            <v>KS F 4001</v>
          </cell>
          <cell r="D1359" t="str">
            <v>회</v>
          </cell>
          <cell r="E1359">
            <v>30000</v>
          </cell>
          <cell r="G1359">
            <v>30000</v>
          </cell>
          <cell r="H1359" t="str">
            <v xml:space="preserve">A형:3개
(30x30x6cm)
B형:3개
(33x33x6cm)
</v>
          </cell>
          <cell r="I1359">
            <v>7</v>
          </cell>
        </row>
        <row r="1360">
          <cell r="A1360" t="str">
            <v>토토기보흡</v>
          </cell>
          <cell r="B1360" t="str">
            <v>보도용콘크리트판(흡수율)</v>
          </cell>
          <cell r="C1360" t="str">
            <v>KS F 4001</v>
          </cell>
          <cell r="D1360" t="str">
            <v>회</v>
          </cell>
          <cell r="E1360">
            <v>28000</v>
          </cell>
          <cell r="G1360">
            <v>28000</v>
          </cell>
          <cell r="I1360">
            <v>7</v>
          </cell>
        </row>
        <row r="1361">
          <cell r="A1361" t="str">
            <v>토토기블.</v>
          </cell>
          <cell r="B1361" t="str">
            <v>콘크리트경계블럭(보.차도용)(KS M 4006에 규정된 시험종목)</v>
          </cell>
          <cell r="C1361" t="str">
            <v>KS M 4006</v>
          </cell>
          <cell r="D1361" t="str">
            <v>회</v>
          </cell>
          <cell r="E1361">
            <v>0</v>
          </cell>
          <cell r="J1361" t="str">
            <v>-.1,000매마다
-.호칭 및 길이를 달리할 때마다</v>
          </cell>
        </row>
        <row r="1362">
          <cell r="A1362" t="str">
            <v>토토기블휨</v>
          </cell>
          <cell r="B1362" t="str">
            <v>콘크리트경계블럭(보.차도용)(휨강도)</v>
          </cell>
          <cell r="C1362" t="str">
            <v>KS F 4006</v>
          </cell>
          <cell r="D1362" t="str">
            <v>회</v>
          </cell>
          <cell r="E1362">
            <v>30000</v>
          </cell>
          <cell r="G1362">
            <v>30000</v>
          </cell>
          <cell r="H1362" t="str">
            <v>2개</v>
          </cell>
          <cell r="I1362">
            <v>7</v>
          </cell>
        </row>
        <row r="1363">
          <cell r="A1363" t="str">
            <v>토토기블흡</v>
          </cell>
          <cell r="B1363" t="str">
            <v>콘크리트경계블럭(보.차도용)(흡수율)</v>
          </cell>
          <cell r="C1363" t="str">
            <v>KS F 4006</v>
          </cell>
          <cell r="D1363" t="str">
            <v>회</v>
          </cell>
          <cell r="E1363">
            <v>28000</v>
          </cell>
          <cell r="G1363">
            <v>28000</v>
          </cell>
          <cell r="I1363">
            <v>7</v>
          </cell>
        </row>
        <row r="1364">
          <cell r="A1364" t="str">
            <v>토토기인.</v>
          </cell>
          <cell r="B1364" t="str">
            <v>인터록킹블럭(KS M 4419에 규정된 시험종목)</v>
          </cell>
          <cell r="C1364" t="str">
            <v>KS M 4419</v>
          </cell>
          <cell r="D1364" t="str">
            <v>회</v>
          </cell>
          <cell r="E1364">
            <v>0</v>
          </cell>
          <cell r="J1364" t="str">
            <v>-.10,000개 미만:5개
-.10,000개이상~100,000개 미만:10개
-.100,000개초과:100,000마다 5개씩 추가</v>
          </cell>
        </row>
        <row r="1365">
          <cell r="A1365" t="str">
            <v>토토기인휨</v>
          </cell>
          <cell r="B1365" t="str">
            <v>인터록킹블럭(휨강도)</v>
          </cell>
          <cell r="C1365" t="str">
            <v>KS F 4419</v>
          </cell>
          <cell r="D1365" t="str">
            <v>회</v>
          </cell>
          <cell r="E1365">
            <v>30000</v>
          </cell>
          <cell r="G1365">
            <v>30000</v>
          </cell>
          <cell r="H1365" t="str">
            <v xml:space="preserve">기본형(I.O형):현품5개
이형블럭:시편채취(200x60x60cm)
</v>
          </cell>
          <cell r="I1365">
            <v>7</v>
          </cell>
        </row>
        <row r="1366">
          <cell r="A1366" t="str">
            <v>토토기인흡</v>
          </cell>
          <cell r="B1366" t="str">
            <v>인터록킹블럭(흡수율)</v>
          </cell>
          <cell r="C1366" t="str">
            <v>KS F 4419</v>
          </cell>
          <cell r="D1366" t="str">
            <v>회</v>
          </cell>
          <cell r="E1366">
            <v>28000</v>
          </cell>
          <cell r="G1366">
            <v>28000</v>
          </cell>
          <cell r="I1366">
            <v>7</v>
          </cell>
        </row>
        <row r="1367">
          <cell r="A1367" t="str">
            <v>토토기도.</v>
          </cell>
          <cell r="B1367" t="str">
            <v>도로표지용도료(KS M 5322에 규정된 시험종목)</v>
          </cell>
          <cell r="C1367" t="str">
            <v>KS M 5322</v>
          </cell>
          <cell r="D1367" t="str">
            <v>회</v>
          </cell>
          <cell r="E1367">
            <v>0</v>
          </cell>
          <cell r="J1367" t="str">
            <v>제조회사별,제품규격마다</v>
          </cell>
        </row>
        <row r="1368">
          <cell r="A1368" t="str">
            <v>토토기융.</v>
          </cell>
          <cell r="B1368" t="str">
            <v>융착식도로표지용도료(KS M 5333에 규정된 시험종목)</v>
          </cell>
          <cell r="C1368" t="str">
            <v>KS M 5333</v>
          </cell>
          <cell r="D1368" t="str">
            <v>회</v>
          </cell>
          <cell r="E1368">
            <v>0</v>
          </cell>
          <cell r="J1368" t="str">
            <v>제조회사별,제품규격마다</v>
          </cell>
        </row>
        <row r="1369">
          <cell r="A1369" t="str">
            <v>토토기가.</v>
          </cell>
          <cell r="B1369" t="str">
            <v>가열형도로표지용도료(KS M 5336에 규정된 시험종목)</v>
          </cell>
          <cell r="C1369" t="str">
            <v>KS M 5336</v>
          </cell>
          <cell r="D1369" t="str">
            <v>회</v>
          </cell>
          <cell r="E1369">
            <v>0</v>
          </cell>
          <cell r="J1369" t="str">
            <v>제조회사별,제품규격마다</v>
          </cell>
        </row>
        <row r="1370">
          <cell r="A1370" t="str">
            <v>토토기좌.</v>
          </cell>
          <cell r="B1370" t="str">
            <v>교량용교좌장치(KS F 4420,4424에 규정된 시험종목)</v>
          </cell>
          <cell r="C1370" t="str">
            <v>KS F 4420, 4424</v>
          </cell>
          <cell r="D1370" t="str">
            <v>회</v>
          </cell>
          <cell r="E1370">
            <v>0</v>
          </cell>
          <cell r="J1370" t="str">
            <v>제조회사별,제품규격마다</v>
          </cell>
        </row>
        <row r="1371">
          <cell r="A1371" t="str">
            <v>토토기신.</v>
          </cell>
          <cell r="B1371" t="str">
            <v>교량용신축이음장치(인장강도,신장륭,경도,압축영구줄음,노화,오존,저항성,회복율)</v>
          </cell>
          <cell r="C1371" t="str">
            <v>당해 공사시방서</v>
          </cell>
          <cell r="D1371" t="str">
            <v>회</v>
          </cell>
          <cell r="E1371">
            <v>0</v>
          </cell>
          <cell r="J1371" t="str">
            <v>제조회사별,제품규격마다</v>
          </cell>
        </row>
        <row r="1372">
          <cell r="A1372" t="str">
            <v>토토기P인</v>
          </cell>
          <cell r="B1372" t="str">
            <v>PC콘(인장 및 압축)</v>
          </cell>
          <cell r="C1372" t="str">
            <v>당해 공사시방서</v>
          </cell>
          <cell r="D1372" t="str">
            <v>회</v>
          </cell>
          <cell r="E1372">
            <v>0</v>
          </cell>
          <cell r="J1372" t="str">
            <v>제조회사별,제품규격마다</v>
          </cell>
        </row>
        <row r="1373">
          <cell r="A1373" t="str">
            <v>토토기염.</v>
          </cell>
          <cell r="B1373" t="str">
            <v>연질염화비닐수지관(KS M 3805에 규정된 시험종목)</v>
          </cell>
          <cell r="C1373" t="str">
            <v>KS M 3805</v>
          </cell>
          <cell r="D1373" t="str">
            <v>회</v>
          </cell>
          <cell r="E1373">
            <v>0</v>
          </cell>
          <cell r="J1373" t="str">
            <v>제조회사별,제품규격마다</v>
          </cell>
        </row>
        <row r="1374">
          <cell r="A1374" t="str">
            <v>토토기합.</v>
          </cell>
          <cell r="B1374" t="str">
            <v>이중벽합성수지관(KS M 3500에 규정된 시험종목)</v>
          </cell>
          <cell r="C1374" t="str">
            <v>KS M 3500</v>
          </cell>
          <cell r="D1374" t="str">
            <v>회</v>
          </cell>
          <cell r="E1374">
            <v>0</v>
          </cell>
          <cell r="J1374" t="str">
            <v>제조회사별,제품규격마다</v>
          </cell>
        </row>
        <row r="1375">
          <cell r="A1375" t="str">
            <v>토토기시.</v>
          </cell>
          <cell r="B1375" t="str">
            <v>터널용방수시트(KS F 4911,4917에 규정된 시험종목)</v>
          </cell>
          <cell r="C1375" t="str">
            <v>KS F 4911,4917</v>
          </cell>
          <cell r="D1375" t="str">
            <v>회</v>
          </cell>
          <cell r="E1375">
            <v>0</v>
          </cell>
          <cell r="J1375" t="str">
            <v>제조회사별,제품규격마다,7,000㎡마다,재질변화시마다</v>
          </cell>
        </row>
        <row r="1376">
          <cell r="B1376" t="str">
            <v xml:space="preserve"> 나.수공구조물공사</v>
          </cell>
        </row>
        <row r="1377">
          <cell r="A1377" t="str">
            <v>토수토함</v>
          </cell>
          <cell r="B1377" t="str">
            <v>일반성토 및 표토(함수량)</v>
          </cell>
          <cell r="C1377" t="str">
            <v>KS F 2306</v>
          </cell>
          <cell r="D1377" t="str">
            <v>회</v>
          </cell>
          <cell r="E1377">
            <v>12000</v>
          </cell>
          <cell r="G1377">
            <v>12000</v>
          </cell>
          <cell r="H1377">
            <v>1</v>
          </cell>
          <cell r="I1377">
            <v>3</v>
          </cell>
          <cell r="J1377" t="str">
            <v>함수비 변화시마다</v>
          </cell>
          <cell r="N1377" t="str">
            <v>또는 급속함수량측정방법</v>
          </cell>
        </row>
        <row r="1378">
          <cell r="A1378" t="str">
            <v>토수토다</v>
          </cell>
          <cell r="B1378" t="str">
            <v>일반성토 및 표토(다짐)</v>
          </cell>
          <cell r="C1378" t="str">
            <v>KS F 2312</v>
          </cell>
          <cell r="D1378" t="str">
            <v>회</v>
          </cell>
          <cell r="E1378">
            <v>121000</v>
          </cell>
          <cell r="G1378">
            <v>121000</v>
          </cell>
          <cell r="H1378">
            <v>50</v>
          </cell>
          <cell r="I1378">
            <v>4</v>
          </cell>
          <cell r="J1378" t="str">
            <v>토질변화시마다</v>
          </cell>
          <cell r="N1378" t="str">
            <v>급속함수량측정기 사용가능</v>
          </cell>
        </row>
        <row r="1379">
          <cell r="A1379" t="str">
            <v>토수토현</v>
          </cell>
          <cell r="B1379" t="str">
            <v>일반성토 및 표토(현장밀도)</v>
          </cell>
          <cell r="C1379" t="str">
            <v>KS F 2311</v>
          </cell>
          <cell r="D1379" t="str">
            <v>회</v>
          </cell>
          <cell r="E1379">
            <v>108000</v>
          </cell>
          <cell r="G1379">
            <v>108000</v>
          </cell>
          <cell r="H1379" t="str">
            <v>-</v>
          </cell>
          <cell r="I1379" t="str">
            <v>별산</v>
          </cell>
          <cell r="J1379" t="str">
            <v>-.토량 10,000㎥마다
-.매층마다
-.용.배수로의 간선은 길이 200m마다</v>
          </cell>
          <cell r="N1379" t="str">
            <v>급속함수량측정기 사용가능</v>
          </cell>
        </row>
        <row r="1380">
          <cell r="A1380" t="str">
            <v>토수토투</v>
          </cell>
          <cell r="B1380" t="str">
            <v>일반성토 및 표토(투수)</v>
          </cell>
          <cell r="C1380" t="str">
            <v>KS F 2322</v>
          </cell>
          <cell r="D1380" t="str">
            <v>회</v>
          </cell>
          <cell r="E1380">
            <v>157000</v>
          </cell>
          <cell r="G1380">
            <v>157000</v>
          </cell>
          <cell r="H1380">
            <v>30</v>
          </cell>
          <cell r="I1380">
            <v>10</v>
          </cell>
          <cell r="J1380" t="str">
            <v>토질변화시마다</v>
          </cell>
        </row>
        <row r="1381">
          <cell r="A1381" t="str">
            <v>토수축다</v>
          </cell>
          <cell r="B1381" t="str">
            <v>축제성토공(다짐)</v>
          </cell>
          <cell r="C1381" t="str">
            <v>KS F 2312</v>
          </cell>
          <cell r="D1381" t="str">
            <v>회</v>
          </cell>
          <cell r="E1381">
            <v>121000</v>
          </cell>
          <cell r="G1381">
            <v>121000</v>
          </cell>
          <cell r="H1381">
            <v>50</v>
          </cell>
          <cell r="I1381">
            <v>4</v>
          </cell>
          <cell r="J1381" t="str">
            <v>재질변화시마다</v>
          </cell>
          <cell r="N1381" t="str">
            <v>급속함수량측정기 사용가능</v>
          </cell>
        </row>
        <row r="1382">
          <cell r="A1382" t="str">
            <v>토수축현</v>
          </cell>
          <cell r="B1382" t="str">
            <v>축제성토공(현장밀도)</v>
          </cell>
          <cell r="C1382" t="str">
            <v>KS F 2311</v>
          </cell>
          <cell r="D1382" t="str">
            <v>회</v>
          </cell>
          <cell r="E1382">
            <v>108000</v>
          </cell>
          <cell r="G1382">
            <v>108000</v>
          </cell>
          <cell r="H1382" t="str">
            <v>-</v>
          </cell>
          <cell r="I1382" t="str">
            <v>별산</v>
          </cell>
          <cell r="J1382" t="str">
            <v>-.각 층별 1회이상
-.층별 500m마다. 다만, 토량이 1,000㎥미만인공사는 1회이상</v>
          </cell>
        </row>
        <row r="1383">
          <cell r="A1383" t="str">
            <v>토수축함</v>
          </cell>
          <cell r="B1383" t="str">
            <v>축제성토공(함수량)</v>
          </cell>
          <cell r="C1383" t="str">
            <v>KS F 2306</v>
          </cell>
          <cell r="D1383" t="str">
            <v>회</v>
          </cell>
          <cell r="E1383">
            <v>12000</v>
          </cell>
          <cell r="G1383">
            <v>12000</v>
          </cell>
          <cell r="H1383">
            <v>1</v>
          </cell>
          <cell r="I1383">
            <v>3</v>
          </cell>
          <cell r="J1383" t="str">
            <v>강우후 또는 함수비 변화시마다</v>
          </cell>
          <cell r="N1383" t="str">
            <v>또는 급속함수량측정방법</v>
          </cell>
        </row>
        <row r="1384">
          <cell r="A1384" t="str">
            <v>토수축투</v>
          </cell>
          <cell r="B1384" t="str">
            <v>축제성토공(투수)</v>
          </cell>
          <cell r="C1384" t="str">
            <v>KS F 2322</v>
          </cell>
          <cell r="D1384" t="str">
            <v>회</v>
          </cell>
          <cell r="E1384">
            <v>157000</v>
          </cell>
          <cell r="G1384">
            <v>157000</v>
          </cell>
          <cell r="H1384">
            <v>30</v>
          </cell>
          <cell r="I1384">
            <v>10</v>
          </cell>
          <cell r="J1384" t="str">
            <v>토질변화시마다</v>
          </cell>
        </row>
        <row r="1385">
          <cell r="A1385" t="str">
            <v>토수중함</v>
          </cell>
          <cell r="B1385" t="str">
            <v>흙댐의 중성심토(함수량)</v>
          </cell>
          <cell r="C1385" t="str">
            <v>KS F 2306</v>
          </cell>
          <cell r="D1385" t="str">
            <v>회</v>
          </cell>
          <cell r="E1385">
            <v>12000</v>
          </cell>
          <cell r="G1385">
            <v>12000</v>
          </cell>
          <cell r="H1385">
            <v>1</v>
          </cell>
          <cell r="I1385">
            <v>3</v>
          </cell>
          <cell r="J1385" t="str">
            <v>토량 300㎥마다</v>
          </cell>
          <cell r="N1385" t="str">
            <v>또는 급속함수량측정방법</v>
          </cell>
        </row>
        <row r="1386">
          <cell r="A1386" t="str">
            <v>토수중다</v>
          </cell>
          <cell r="B1386" t="str">
            <v>흙댐의 중성심토(다짐)</v>
          </cell>
          <cell r="C1386" t="str">
            <v>KS F 2312</v>
          </cell>
          <cell r="D1386" t="str">
            <v>회</v>
          </cell>
          <cell r="E1386">
            <v>121000</v>
          </cell>
          <cell r="G1386">
            <v>121000</v>
          </cell>
          <cell r="H1386">
            <v>50</v>
          </cell>
          <cell r="I1386">
            <v>4</v>
          </cell>
          <cell r="J1386" t="str">
            <v>토질변화시마다</v>
          </cell>
        </row>
        <row r="1387">
          <cell r="A1387" t="str">
            <v>토수중현</v>
          </cell>
          <cell r="B1387" t="str">
            <v>흙댐의 중성심토(현장밀도)</v>
          </cell>
          <cell r="C1387" t="str">
            <v>KS F 2311</v>
          </cell>
          <cell r="D1387" t="str">
            <v>회</v>
          </cell>
          <cell r="E1387">
            <v>108000</v>
          </cell>
          <cell r="G1387">
            <v>108000</v>
          </cell>
          <cell r="H1387" t="str">
            <v>-</v>
          </cell>
          <cell r="I1387" t="str">
            <v>별산</v>
          </cell>
          <cell r="J1387" t="str">
            <v>-.토량 300㎥마다
-.매층마다</v>
          </cell>
        </row>
        <row r="1388">
          <cell r="A1388" t="str">
            <v>토수중투</v>
          </cell>
          <cell r="B1388" t="str">
            <v>흙댐의 중성심토(투수)</v>
          </cell>
          <cell r="C1388" t="str">
            <v>KS F 2322</v>
          </cell>
          <cell r="D1388" t="str">
            <v>회</v>
          </cell>
          <cell r="E1388">
            <v>157000</v>
          </cell>
          <cell r="G1388">
            <v>157000</v>
          </cell>
          <cell r="H1388">
            <v>30</v>
          </cell>
          <cell r="I1388">
            <v>10</v>
          </cell>
          <cell r="J1388" t="str">
            <v>토질변화시마다</v>
          </cell>
        </row>
        <row r="1389">
          <cell r="A1389" t="str">
            <v>토수호압</v>
          </cell>
          <cell r="B1389" t="str">
            <v>호안용블럭(압축강도)</v>
          </cell>
          <cell r="C1389" t="str">
            <v>KS F 2405</v>
          </cell>
          <cell r="D1389" t="str">
            <v>회</v>
          </cell>
          <cell r="E1389">
            <v>19000</v>
          </cell>
          <cell r="G1389">
            <v>19000</v>
          </cell>
          <cell r="H1389" t="str">
            <v xml:space="preserve">기본형모르타르:3개
콘크리트:(Ø10x30cm,Ø10x30cm 각3개)
</v>
          </cell>
          <cell r="I1389">
            <v>7</v>
          </cell>
          <cell r="J1389" t="str">
            <v>5,000매마다</v>
          </cell>
        </row>
        <row r="1390">
          <cell r="A1390" t="str">
            <v>토수아인</v>
          </cell>
          <cell r="B1390" t="str">
            <v>아연도철선(인장강도)</v>
          </cell>
          <cell r="C1390" t="str">
            <v>KS B 0802</v>
          </cell>
          <cell r="D1390" t="str">
            <v>회</v>
          </cell>
          <cell r="E1390">
            <v>33000</v>
          </cell>
          <cell r="G1390">
            <v>33000</v>
          </cell>
          <cell r="H1390" t="str">
            <v>아연도철선
:200cm
돌망태
:50x50cm</v>
          </cell>
          <cell r="I1390">
            <v>7</v>
          </cell>
        </row>
        <row r="1391">
          <cell r="A1391" t="str">
            <v>토수아아</v>
          </cell>
          <cell r="B1391" t="str">
            <v>아연도철선(아연도금부착량)</v>
          </cell>
          <cell r="C1391" t="str">
            <v>KS D 0201</v>
          </cell>
          <cell r="D1391" t="str">
            <v>회</v>
          </cell>
          <cell r="E1391">
            <v>18100</v>
          </cell>
          <cell r="G1391">
            <v>18100</v>
          </cell>
          <cell r="I1391">
            <v>7</v>
          </cell>
        </row>
        <row r="1392">
          <cell r="A1392" t="str">
            <v>토수아균</v>
          </cell>
          <cell r="B1392" t="str">
            <v>아연도철선(균일성)</v>
          </cell>
          <cell r="C1392" t="str">
            <v>KS D 0201</v>
          </cell>
          <cell r="D1392" t="str">
            <v>회</v>
          </cell>
          <cell r="E1392">
            <v>16500</v>
          </cell>
          <cell r="G1392">
            <v>16500</v>
          </cell>
          <cell r="I1392">
            <v>7</v>
          </cell>
        </row>
        <row r="1393">
          <cell r="A1393" t="str">
            <v>토수아.</v>
          </cell>
          <cell r="B1393" t="str">
            <v>아연도철선(KS F 4601,당해공사시방서에 규정된 시험종목)</v>
          </cell>
          <cell r="C1393" t="str">
            <v>KS F 4601,당해 공사시방서</v>
          </cell>
          <cell r="D1393" t="str">
            <v>회</v>
          </cell>
          <cell r="E1393">
            <v>0</v>
          </cell>
          <cell r="J1393" t="str">
            <v>제조회사별,제품규격별 10ton마다</v>
          </cell>
          <cell r="N1393" t="str">
            <v>돌망태 포함</v>
          </cell>
        </row>
        <row r="1394">
          <cell r="B1394" t="str">
            <v xml:space="preserve"> 다.건설기계형식확인검사</v>
          </cell>
        </row>
        <row r="1395">
          <cell r="A1395" t="str">
            <v>토건성공</v>
          </cell>
          <cell r="B1395" t="str">
            <v>건설기계성능(공기압축기 토출량)</v>
          </cell>
          <cell r="C1395" t="str">
            <v>KS R 6351</v>
          </cell>
          <cell r="D1395" t="str">
            <v>회</v>
          </cell>
          <cell r="E1395">
            <v>267000</v>
          </cell>
          <cell r="G1395">
            <v>267000</v>
          </cell>
          <cell r="H1395" t="str">
            <v>1대</v>
          </cell>
          <cell r="I1395">
            <v>6</v>
          </cell>
          <cell r="N1395" t="str">
            <v>또는 급속함수량측정방법</v>
          </cell>
        </row>
        <row r="1396">
          <cell r="A1396" t="str">
            <v>토건성굴</v>
          </cell>
          <cell r="B1396" t="str">
            <v>건설기계성능(굴삭력)</v>
          </cell>
          <cell r="C1396" t="str">
            <v>KS R 6018</v>
          </cell>
          <cell r="D1396" t="str">
            <v>회</v>
          </cell>
          <cell r="E1396">
            <v>127000</v>
          </cell>
          <cell r="G1396">
            <v>127000</v>
          </cell>
          <cell r="H1396" t="str">
            <v>1대</v>
          </cell>
          <cell r="I1396">
            <v>7</v>
          </cell>
          <cell r="N1396" t="str">
            <v>또는 급속함수량측정방법</v>
          </cell>
        </row>
        <row r="1397">
          <cell r="A1397" t="str">
            <v>토건성견</v>
          </cell>
          <cell r="B1397" t="str">
            <v>건설기계성능(견인력)</v>
          </cell>
          <cell r="C1397" t="str">
            <v>KS R 6005</v>
          </cell>
          <cell r="D1397" t="str">
            <v>회</v>
          </cell>
          <cell r="E1397">
            <v>59000</v>
          </cell>
          <cell r="G1397">
            <v>59000</v>
          </cell>
          <cell r="H1397" t="str">
            <v>1대</v>
          </cell>
          <cell r="I1397">
            <v>3</v>
          </cell>
          <cell r="N1397" t="str">
            <v>또는 급속함수량측정방법</v>
          </cell>
        </row>
        <row r="1398">
          <cell r="A1398" t="str">
            <v>토건성속</v>
          </cell>
          <cell r="B1398" t="str">
            <v>건설기계성능(주행속도)</v>
          </cell>
          <cell r="C1398" t="str">
            <v>KS R 6005</v>
          </cell>
          <cell r="D1398" t="str">
            <v>회</v>
          </cell>
          <cell r="E1398">
            <v>15000</v>
          </cell>
          <cell r="G1398">
            <v>15000</v>
          </cell>
          <cell r="H1398" t="str">
            <v>1대</v>
          </cell>
          <cell r="I1398">
            <v>3</v>
          </cell>
          <cell r="N1398" t="str">
            <v>또는 급속함수량측정방법</v>
          </cell>
        </row>
        <row r="1399">
          <cell r="A1399" t="str">
            <v>토건성중</v>
          </cell>
          <cell r="B1399" t="str">
            <v>건설기계성능(차량중량)</v>
          </cell>
          <cell r="C1399" t="str">
            <v>KS C 1313</v>
          </cell>
          <cell r="D1399" t="str">
            <v>회</v>
          </cell>
          <cell r="E1399">
            <v>10000</v>
          </cell>
          <cell r="G1399">
            <v>10000</v>
          </cell>
          <cell r="H1399" t="str">
            <v>1대</v>
          </cell>
          <cell r="I1399">
            <v>3</v>
          </cell>
          <cell r="N1399" t="str">
            <v>또는 급속함수량측정방법</v>
          </cell>
        </row>
        <row r="1400">
          <cell r="A1400" t="str">
            <v>토건성소</v>
          </cell>
          <cell r="B1400" t="str">
            <v>건설기계성능(소음 및 진동)</v>
          </cell>
          <cell r="C1400" t="str">
            <v>KS R 6005</v>
          </cell>
          <cell r="D1400" t="str">
            <v>회</v>
          </cell>
          <cell r="E1400">
            <v>113000</v>
          </cell>
          <cell r="G1400">
            <v>113000</v>
          </cell>
          <cell r="H1400" t="str">
            <v>1대</v>
          </cell>
          <cell r="I1400">
            <v>6</v>
          </cell>
          <cell r="N1400" t="str">
            <v>또는 급속함수량측정방법</v>
          </cell>
        </row>
        <row r="1401">
          <cell r="A1401" t="str">
            <v>토건성배</v>
          </cell>
          <cell r="B1401" t="str">
            <v>건설기계성능(배기가스 분석)</v>
          </cell>
          <cell r="C1401" t="str">
            <v>KS R 1033</v>
          </cell>
          <cell r="D1401" t="str">
            <v>회</v>
          </cell>
          <cell r="E1401">
            <v>53000</v>
          </cell>
          <cell r="G1401">
            <v>53000</v>
          </cell>
          <cell r="H1401" t="str">
            <v>1대</v>
          </cell>
          <cell r="I1401">
            <v>3</v>
          </cell>
          <cell r="N1401" t="str">
            <v>또는 급속함수량측정방법</v>
          </cell>
        </row>
        <row r="1402">
          <cell r="A1402" t="str">
            <v>토건성주</v>
          </cell>
          <cell r="B1402" t="str">
            <v>건설기계성능(주행성능)</v>
          </cell>
          <cell r="C1402" t="str">
            <v>KS R 6005</v>
          </cell>
          <cell r="D1402" t="str">
            <v>회</v>
          </cell>
          <cell r="E1402">
            <v>186000</v>
          </cell>
          <cell r="G1402">
            <v>186000</v>
          </cell>
          <cell r="H1402" t="str">
            <v>1대</v>
          </cell>
          <cell r="I1402">
            <v>8</v>
          </cell>
          <cell r="N1402" t="str">
            <v>또는 급속함수량측정방법</v>
          </cell>
        </row>
        <row r="1403">
          <cell r="A1403" t="str">
            <v>토건성원</v>
          </cell>
          <cell r="B1403" t="str">
            <v>건설기계성능(원동기동력)</v>
          </cell>
          <cell r="C1403" t="str">
            <v>KS R 1004</v>
          </cell>
          <cell r="D1403" t="str">
            <v>회</v>
          </cell>
          <cell r="E1403">
            <v>171000</v>
          </cell>
          <cell r="G1403">
            <v>171000</v>
          </cell>
          <cell r="H1403" t="str">
            <v>1대</v>
          </cell>
          <cell r="I1403">
            <v>7</v>
          </cell>
          <cell r="N1403" t="str">
            <v>또는 급속함수량측정방법</v>
          </cell>
        </row>
        <row r="1404">
          <cell r="A1404" t="str">
            <v>토건성샤</v>
          </cell>
          <cell r="B1404" t="str">
            <v>건설기계성능(샤시동력)</v>
          </cell>
          <cell r="C1404" t="str">
            <v>KS R 6005</v>
          </cell>
          <cell r="D1404" t="str">
            <v>회</v>
          </cell>
          <cell r="E1404">
            <v>155000</v>
          </cell>
          <cell r="G1404">
            <v>155000</v>
          </cell>
          <cell r="H1404" t="str">
            <v>1대</v>
          </cell>
          <cell r="I1404">
            <v>7</v>
          </cell>
          <cell r="N1404" t="str">
            <v>또는 급속함수량측정방법</v>
          </cell>
        </row>
        <row r="1405">
          <cell r="A1405" t="str">
            <v>토건성인</v>
          </cell>
          <cell r="B1405" t="str">
            <v>건설기계성능(인양능력)</v>
          </cell>
          <cell r="C1405" t="str">
            <v>KS R 6001</v>
          </cell>
          <cell r="D1405" t="str">
            <v>회</v>
          </cell>
          <cell r="E1405">
            <v>217000</v>
          </cell>
          <cell r="G1405">
            <v>217000</v>
          </cell>
          <cell r="H1405" t="str">
            <v>1대</v>
          </cell>
          <cell r="I1405">
            <v>6</v>
          </cell>
          <cell r="N1405" t="str">
            <v>또는 급속함수량측정방법</v>
          </cell>
        </row>
        <row r="1406">
          <cell r="A1406" t="str">
            <v>토건성회</v>
          </cell>
          <cell r="B1406" t="str">
            <v>건설기계성능(회전속도)</v>
          </cell>
          <cell r="C1406" t="str">
            <v>KS R 6005</v>
          </cell>
          <cell r="D1406" t="str">
            <v>회</v>
          </cell>
          <cell r="E1406">
            <v>48000</v>
          </cell>
          <cell r="G1406">
            <v>48000</v>
          </cell>
          <cell r="H1406" t="str">
            <v>1대</v>
          </cell>
          <cell r="I1406">
            <v>5</v>
          </cell>
          <cell r="N1406" t="str">
            <v>또는 급속함수량측정방법</v>
          </cell>
        </row>
        <row r="1407">
          <cell r="A1407" t="str">
            <v>토건성등</v>
          </cell>
          <cell r="B1407" t="str">
            <v>건설기계성능(등판능력)</v>
          </cell>
          <cell r="C1407" t="str">
            <v>KS R 6005</v>
          </cell>
          <cell r="D1407" t="str">
            <v>회</v>
          </cell>
          <cell r="E1407">
            <v>93000</v>
          </cell>
          <cell r="G1407">
            <v>93000</v>
          </cell>
          <cell r="H1407" t="str">
            <v>1대</v>
          </cell>
          <cell r="I1407">
            <v>3</v>
          </cell>
          <cell r="N1407" t="str">
            <v>또는 급속함수량측정방법</v>
          </cell>
        </row>
        <row r="1408">
          <cell r="A1408" t="str">
            <v>토건성브</v>
          </cell>
          <cell r="B1408" t="str">
            <v>건설기계성능(주차브레이크)</v>
          </cell>
          <cell r="C1408" t="str">
            <v>KS R 1009</v>
          </cell>
          <cell r="D1408" t="str">
            <v>회</v>
          </cell>
          <cell r="E1408">
            <v>270000</v>
          </cell>
          <cell r="G1408">
            <v>270000</v>
          </cell>
          <cell r="H1408" t="str">
            <v>1대</v>
          </cell>
          <cell r="I1408">
            <v>7</v>
          </cell>
          <cell r="N1408" t="str">
            <v>또는 급속함수량측정방법</v>
          </cell>
        </row>
        <row r="1409">
          <cell r="B1409" t="str">
            <v>3.건축</v>
          </cell>
        </row>
        <row r="1410">
          <cell r="B1410" t="str">
            <v xml:space="preserve"> 가.조적공사</v>
          </cell>
        </row>
        <row r="1411">
          <cell r="A1411" t="str">
            <v>건조벽.</v>
          </cell>
          <cell r="B1411" t="str">
            <v>콘크리트벽돌(KS F 4004에 규정된 시험종목)</v>
          </cell>
          <cell r="C1411" t="str">
            <v>KS F 4004</v>
          </cell>
          <cell r="D1411" t="str">
            <v>회</v>
          </cell>
          <cell r="E1411">
            <v>0</v>
          </cell>
          <cell r="J1411" t="str">
            <v>제품 30,000매당</v>
          </cell>
        </row>
        <row r="1412">
          <cell r="A1412" t="str">
            <v>건조벽외</v>
          </cell>
          <cell r="B1412" t="str">
            <v>콘크리트 벽돌(외관 및 치수)</v>
          </cell>
          <cell r="C1412" t="str">
            <v>KS F 4004</v>
          </cell>
          <cell r="D1412" t="str">
            <v>회</v>
          </cell>
          <cell r="E1412">
            <v>9000</v>
          </cell>
          <cell r="G1412">
            <v>9000</v>
          </cell>
          <cell r="H1412" t="str">
            <v>10개</v>
          </cell>
          <cell r="I1412">
            <v>9</v>
          </cell>
        </row>
        <row r="1413">
          <cell r="A1413" t="str">
            <v>건조벽압</v>
          </cell>
          <cell r="B1413" t="str">
            <v>콘크리트 벽돌(압축강도)</v>
          </cell>
          <cell r="C1413" t="str">
            <v>KS F 4004</v>
          </cell>
          <cell r="D1413" t="str">
            <v>회</v>
          </cell>
          <cell r="E1413">
            <v>19000</v>
          </cell>
          <cell r="G1413">
            <v>19000</v>
          </cell>
          <cell r="H1413" t="str">
            <v>3개</v>
          </cell>
          <cell r="I1413">
            <v>9</v>
          </cell>
        </row>
        <row r="1414">
          <cell r="A1414" t="str">
            <v>건조벽흡</v>
          </cell>
          <cell r="B1414" t="str">
            <v>콘크리트 벽돌(흡수율)</v>
          </cell>
          <cell r="C1414" t="str">
            <v>KS F 4004</v>
          </cell>
          <cell r="D1414" t="str">
            <v>회</v>
          </cell>
          <cell r="E1414">
            <v>23000</v>
          </cell>
          <cell r="G1414">
            <v>23000</v>
          </cell>
          <cell r="H1414" t="str">
            <v>3개</v>
          </cell>
          <cell r="I1414">
            <v>9</v>
          </cell>
        </row>
        <row r="1415">
          <cell r="A1415" t="str">
            <v>건조속.</v>
          </cell>
          <cell r="B1415" t="str">
            <v>속빈콘크리트벽돌(KS F 4002에 규정된 시험종목)</v>
          </cell>
          <cell r="C1415" t="str">
            <v>KS F 4002</v>
          </cell>
          <cell r="D1415" t="str">
            <v>회</v>
          </cell>
          <cell r="E1415">
            <v>0</v>
          </cell>
          <cell r="J1415" t="str">
            <v>제품 30,000매당</v>
          </cell>
        </row>
        <row r="1416">
          <cell r="A1416" t="str">
            <v>건조속외</v>
          </cell>
          <cell r="B1416" t="str">
            <v>속빈 콘크리트 블럭(외관 및 치수)</v>
          </cell>
          <cell r="C1416" t="str">
            <v>KS F 4002</v>
          </cell>
          <cell r="D1416" t="str">
            <v>회</v>
          </cell>
          <cell r="E1416">
            <v>9000</v>
          </cell>
          <cell r="G1416">
            <v>9000</v>
          </cell>
          <cell r="H1416" t="str">
            <v>10개</v>
          </cell>
          <cell r="I1416">
            <v>9</v>
          </cell>
        </row>
        <row r="1417">
          <cell r="A1417" t="str">
            <v>건조속압</v>
          </cell>
          <cell r="B1417" t="str">
            <v>속빈 콘크리트 블럭(압축강도)</v>
          </cell>
          <cell r="C1417" t="str">
            <v>KS F 4002</v>
          </cell>
          <cell r="D1417" t="str">
            <v>회</v>
          </cell>
          <cell r="E1417">
            <v>19000</v>
          </cell>
          <cell r="G1417">
            <v>19000</v>
          </cell>
          <cell r="H1417" t="str">
            <v>3개</v>
          </cell>
          <cell r="I1417">
            <v>9</v>
          </cell>
        </row>
        <row r="1418">
          <cell r="A1418" t="str">
            <v>건조속흡</v>
          </cell>
          <cell r="B1418" t="str">
            <v>속빈 콘크리트 블럭(흡수율)</v>
          </cell>
          <cell r="C1418" t="str">
            <v>KS F 4002</v>
          </cell>
          <cell r="D1418" t="str">
            <v>회</v>
          </cell>
          <cell r="E1418">
            <v>23000</v>
          </cell>
          <cell r="G1418">
            <v>23000</v>
          </cell>
          <cell r="H1418" t="str">
            <v>3개</v>
          </cell>
          <cell r="I1418">
            <v>9</v>
          </cell>
        </row>
        <row r="1419">
          <cell r="A1419" t="str">
            <v>건조경.</v>
          </cell>
          <cell r="B1419" t="str">
            <v>경량기포콘크리트블럭(KS F 2701에 규정된 시험종목)</v>
          </cell>
          <cell r="C1419" t="str">
            <v>KS F 2701</v>
          </cell>
          <cell r="D1419" t="str">
            <v>회</v>
          </cell>
          <cell r="E1419">
            <v>0</v>
          </cell>
          <cell r="J1419" t="str">
            <v>제품 1,000매당</v>
          </cell>
        </row>
        <row r="1420">
          <cell r="A1420" t="str">
            <v>건조경압</v>
          </cell>
          <cell r="B1420" t="str">
            <v>경량기포 콘크리트 블럭(압축강도)</v>
          </cell>
          <cell r="C1420" t="str">
            <v>KS F 2701</v>
          </cell>
          <cell r="D1420" t="str">
            <v>회</v>
          </cell>
          <cell r="E1420">
            <v>19000</v>
          </cell>
          <cell r="G1420">
            <v>19000</v>
          </cell>
          <cell r="H1420" t="str">
            <v>3개</v>
          </cell>
          <cell r="I1420">
            <v>9</v>
          </cell>
        </row>
        <row r="1421">
          <cell r="A1421" t="str">
            <v>건조유.</v>
          </cell>
          <cell r="B1421" t="str">
            <v>속빈유리블럭(KS F 4903에 규정된 시험종목)</v>
          </cell>
          <cell r="C1421" t="str">
            <v>KS F 4903</v>
          </cell>
          <cell r="D1421" t="str">
            <v>회</v>
          </cell>
          <cell r="E1421">
            <v>0</v>
          </cell>
          <cell r="J1421" t="str">
            <v>제품 1,000매당</v>
          </cell>
        </row>
        <row r="1422">
          <cell r="A1422" t="str">
            <v>건조유압</v>
          </cell>
          <cell r="B1422" t="str">
            <v>속빈 유리 블럭(압축강도)</v>
          </cell>
          <cell r="C1422" t="str">
            <v>KS F 4903</v>
          </cell>
          <cell r="D1422" t="str">
            <v>회</v>
          </cell>
          <cell r="E1422">
            <v>19000</v>
          </cell>
          <cell r="G1422">
            <v>19000</v>
          </cell>
          <cell r="H1422" t="str">
            <v>KS규격에 따름(*3개)</v>
          </cell>
          <cell r="I1422" t="str">
            <v>- 
(*9)</v>
          </cell>
          <cell r="J1422" t="str">
            <v>*표는 시료가 3개일때의 처리기간 및 비용임</v>
          </cell>
        </row>
        <row r="1423">
          <cell r="A1423" t="str">
            <v>건조연.</v>
          </cell>
          <cell r="B1423" t="str">
            <v>연소재벽돌(KS F 4903에 규정된 시험종목)</v>
          </cell>
          <cell r="C1423" t="str">
            <v>KS F 4903</v>
          </cell>
          <cell r="D1423" t="str">
            <v>회</v>
          </cell>
          <cell r="E1423">
            <v>0</v>
          </cell>
          <cell r="J1423" t="str">
            <v>제품 30,000매당</v>
          </cell>
        </row>
        <row r="1424">
          <cell r="A1424" t="str">
            <v>건조연외</v>
          </cell>
          <cell r="B1424" t="str">
            <v>연소재 벽돌(외관 및 치수)</v>
          </cell>
          <cell r="C1424" t="str">
            <v>KS L 8520</v>
          </cell>
          <cell r="D1424" t="str">
            <v>회</v>
          </cell>
          <cell r="E1424">
            <v>9000</v>
          </cell>
          <cell r="G1424">
            <v>9000</v>
          </cell>
          <cell r="H1424" t="str">
            <v>10개</v>
          </cell>
          <cell r="I1424">
            <v>9</v>
          </cell>
        </row>
        <row r="1425">
          <cell r="A1425" t="str">
            <v>건조연압</v>
          </cell>
          <cell r="B1425" t="str">
            <v>연소재 벽돌(압축강도)</v>
          </cell>
          <cell r="C1425" t="str">
            <v>KS L 8520</v>
          </cell>
          <cell r="D1425" t="str">
            <v>회</v>
          </cell>
          <cell r="E1425">
            <v>19000</v>
          </cell>
          <cell r="G1425">
            <v>19000</v>
          </cell>
          <cell r="H1425" t="str">
            <v>3개</v>
          </cell>
          <cell r="I1425">
            <v>9</v>
          </cell>
        </row>
        <row r="1426">
          <cell r="A1426" t="str">
            <v>건조연흡</v>
          </cell>
          <cell r="B1426" t="str">
            <v>연소재 벽돌(흡수율)</v>
          </cell>
          <cell r="C1426" t="str">
            <v>KS L 8520</v>
          </cell>
          <cell r="D1426" t="str">
            <v>회</v>
          </cell>
          <cell r="E1426">
            <v>23000</v>
          </cell>
          <cell r="G1426">
            <v>23000</v>
          </cell>
          <cell r="H1426" t="str">
            <v>3개</v>
          </cell>
          <cell r="I1426">
            <v>9</v>
          </cell>
        </row>
        <row r="1427">
          <cell r="A1427" t="str">
            <v>건조점외</v>
          </cell>
          <cell r="B1427" t="str">
            <v>점토 벽돌(외관 및 치수)</v>
          </cell>
          <cell r="C1427" t="str">
            <v>KS L 4201</v>
          </cell>
          <cell r="D1427" t="str">
            <v>회</v>
          </cell>
          <cell r="E1427">
            <v>8000</v>
          </cell>
          <cell r="G1427">
            <v>8000</v>
          </cell>
          <cell r="H1427" t="str">
            <v>10개</v>
          </cell>
          <cell r="I1427">
            <v>9</v>
          </cell>
        </row>
        <row r="1428">
          <cell r="A1428" t="str">
            <v>건조점압</v>
          </cell>
          <cell r="B1428" t="str">
            <v>점토 벽돌(압축강도)</v>
          </cell>
          <cell r="C1428" t="str">
            <v>KS L 4201</v>
          </cell>
          <cell r="D1428" t="str">
            <v>회</v>
          </cell>
          <cell r="E1428">
            <v>18000</v>
          </cell>
          <cell r="G1428">
            <v>18000</v>
          </cell>
          <cell r="H1428" t="str">
            <v>5개</v>
          </cell>
          <cell r="I1428">
            <v>9</v>
          </cell>
        </row>
        <row r="1429">
          <cell r="A1429" t="str">
            <v>건조점흡</v>
          </cell>
          <cell r="B1429" t="str">
            <v>점토 벽돌(흡수율)</v>
          </cell>
          <cell r="C1429" t="str">
            <v>KS L 4201</v>
          </cell>
          <cell r="D1429" t="str">
            <v>회</v>
          </cell>
          <cell r="E1429">
            <v>18000</v>
          </cell>
          <cell r="G1429">
            <v>18000</v>
          </cell>
          <cell r="H1429" t="str">
            <v>5개</v>
          </cell>
          <cell r="I1429">
            <v>9</v>
          </cell>
        </row>
        <row r="1430">
          <cell r="A1430" t="str">
            <v>건조타형</v>
          </cell>
          <cell r="B1430" t="str">
            <v>타일(형상 및 치수)</v>
          </cell>
          <cell r="C1430" t="str">
            <v>KS L 1001</v>
          </cell>
          <cell r="D1430" t="str">
            <v>회</v>
          </cell>
          <cell r="E1430">
            <v>12000</v>
          </cell>
          <cell r="G1430">
            <v>12000</v>
          </cell>
          <cell r="H1430" t="str">
            <v>4개</v>
          </cell>
          <cell r="I1430">
            <v>7</v>
          </cell>
        </row>
        <row r="1431">
          <cell r="A1431" t="str">
            <v>건조타흡</v>
          </cell>
          <cell r="B1431" t="str">
            <v>타일(흡수율)</v>
          </cell>
          <cell r="C1431" t="str">
            <v>KS L 1001</v>
          </cell>
          <cell r="D1431" t="str">
            <v>회</v>
          </cell>
          <cell r="E1431">
            <v>15000</v>
          </cell>
          <cell r="G1431">
            <v>15000</v>
          </cell>
          <cell r="H1431" t="str">
            <v>3개</v>
          </cell>
          <cell r="I1431">
            <v>7</v>
          </cell>
        </row>
        <row r="1432">
          <cell r="A1432" t="str">
            <v>건조타꺽</v>
          </cell>
          <cell r="B1432" t="str">
            <v>타일(꺽임강도)</v>
          </cell>
          <cell r="C1432" t="str">
            <v>KS L 1001</v>
          </cell>
          <cell r="D1432" t="str">
            <v>회</v>
          </cell>
          <cell r="E1432">
            <v>21000</v>
          </cell>
          <cell r="G1432">
            <v>21000</v>
          </cell>
          <cell r="H1432" t="str">
            <v>3개</v>
          </cell>
          <cell r="I1432">
            <v>7</v>
          </cell>
        </row>
        <row r="1433">
          <cell r="A1433" t="str">
            <v>건조타균</v>
          </cell>
          <cell r="B1433" t="str">
            <v>타일(균열)</v>
          </cell>
          <cell r="C1433" t="str">
            <v>KS L 1001</v>
          </cell>
          <cell r="D1433" t="str">
            <v>회</v>
          </cell>
          <cell r="E1433">
            <v>21000</v>
          </cell>
          <cell r="G1433">
            <v>21000</v>
          </cell>
          <cell r="H1433" t="str">
            <v>3개</v>
          </cell>
          <cell r="I1433">
            <v>7</v>
          </cell>
        </row>
        <row r="1434">
          <cell r="A1434" t="str">
            <v>건조타뒤</v>
          </cell>
          <cell r="B1434" t="str">
            <v>타일(뒤틀림)</v>
          </cell>
          <cell r="C1434" t="str">
            <v>KS L 1001</v>
          </cell>
          <cell r="D1434" t="str">
            <v>회</v>
          </cell>
          <cell r="E1434">
            <v>10000</v>
          </cell>
          <cell r="G1434">
            <v>10000</v>
          </cell>
          <cell r="H1434" t="str">
            <v>3개</v>
          </cell>
          <cell r="I1434">
            <v>7</v>
          </cell>
        </row>
        <row r="1435">
          <cell r="A1435" t="str">
            <v>건조시접</v>
          </cell>
          <cell r="B1435" t="str">
            <v>타일시멘트(접착력)</v>
          </cell>
          <cell r="C1435" t="str">
            <v>KS L 1592</v>
          </cell>
          <cell r="D1435" t="str">
            <v>회</v>
          </cell>
          <cell r="E1435">
            <v>53000</v>
          </cell>
          <cell r="G1435">
            <v>53000</v>
          </cell>
          <cell r="H1435" t="str">
            <v>1포</v>
          </cell>
          <cell r="I1435">
            <v>7</v>
          </cell>
          <cell r="J1435" t="str">
            <v>제조일로부터 3개월이 되어 재질의 변화가 있다고 인정되는 때</v>
          </cell>
          <cell r="L1435" t="str">
            <v>300ton마다</v>
          </cell>
        </row>
        <row r="1436">
          <cell r="A1436" t="str">
            <v>건조도접</v>
          </cell>
          <cell r="B1436" t="str">
            <v>도자기,석기타일(접착력)</v>
          </cell>
          <cell r="C1436" t="str">
            <v>KS L 1001</v>
          </cell>
          <cell r="D1436" t="str">
            <v>회</v>
          </cell>
          <cell r="E1436">
            <v>39000</v>
          </cell>
          <cell r="G1436">
            <v>39000</v>
          </cell>
          <cell r="H1436" t="str">
            <v>5개</v>
          </cell>
          <cell r="I1436">
            <v>10</v>
          </cell>
          <cell r="N1436" t="str">
            <v>현장시험,출장비 별도</v>
          </cell>
        </row>
        <row r="1437">
          <cell r="B1437" t="str">
            <v xml:space="preserve"> 나.방수공사</v>
          </cell>
        </row>
        <row r="1438">
          <cell r="A1438" t="str">
            <v>건방멘.</v>
          </cell>
          <cell r="B1438" t="str">
            <v>건축용시멘트방수제(KS F 2451에 규정된 시험종목)</v>
          </cell>
          <cell r="C1438" t="str">
            <v>KS F 2451</v>
          </cell>
          <cell r="D1438" t="str">
            <v>회</v>
          </cell>
          <cell r="E1438">
            <v>0</v>
          </cell>
          <cell r="J1438" t="str">
            <v>제조회사별,제품규격마다</v>
          </cell>
        </row>
        <row r="1439">
          <cell r="A1439" t="str">
            <v>건방멘비</v>
          </cell>
          <cell r="B1439" t="str">
            <v>건축용시멘트방수제(비중)</v>
          </cell>
          <cell r="C1439" t="str">
            <v>KS F 2451</v>
          </cell>
          <cell r="D1439" t="str">
            <v>회</v>
          </cell>
          <cell r="E1439">
            <v>15000</v>
          </cell>
          <cell r="G1439">
            <v>15000</v>
          </cell>
          <cell r="H1439" t="str">
            <v>5ℓ</v>
          </cell>
          <cell r="I1439">
            <v>35</v>
          </cell>
        </row>
        <row r="1440">
          <cell r="A1440" t="str">
            <v>건방멘응</v>
          </cell>
          <cell r="B1440" t="str">
            <v>건축용시멘트방수제(응결시간)</v>
          </cell>
          <cell r="C1440" t="str">
            <v>KS F 2451</v>
          </cell>
          <cell r="D1440" t="str">
            <v>회</v>
          </cell>
          <cell r="E1440">
            <v>33000</v>
          </cell>
          <cell r="G1440">
            <v>33000</v>
          </cell>
          <cell r="H1440" t="str">
            <v>5ℓ</v>
          </cell>
          <cell r="I1440">
            <v>35</v>
          </cell>
        </row>
        <row r="1441">
          <cell r="A1441" t="str">
            <v>건방멘안</v>
          </cell>
          <cell r="B1441" t="str">
            <v>건축용시멘트방수제(안정성)</v>
          </cell>
          <cell r="C1441" t="str">
            <v>KS F 2451</v>
          </cell>
          <cell r="D1441" t="str">
            <v>회</v>
          </cell>
          <cell r="E1441">
            <v>24000</v>
          </cell>
          <cell r="G1441">
            <v>24000</v>
          </cell>
          <cell r="H1441" t="str">
            <v>5ℓ</v>
          </cell>
          <cell r="I1441">
            <v>35</v>
          </cell>
        </row>
        <row r="1442">
          <cell r="A1442" t="str">
            <v>건방멘압</v>
          </cell>
          <cell r="B1442" t="str">
            <v>건축용시멘트방수제(압축강도비)</v>
          </cell>
          <cell r="C1442" t="str">
            <v>KS F 2451</v>
          </cell>
          <cell r="D1442" t="str">
            <v>회</v>
          </cell>
          <cell r="E1442">
            <v>56000</v>
          </cell>
          <cell r="G1442">
            <v>56000</v>
          </cell>
          <cell r="H1442" t="str">
            <v>5ℓ</v>
          </cell>
          <cell r="I1442">
            <v>35</v>
          </cell>
        </row>
        <row r="1443">
          <cell r="A1443" t="str">
            <v>건방멘흡</v>
          </cell>
          <cell r="B1443" t="str">
            <v>건축용시멘트방수제(흡수비)</v>
          </cell>
          <cell r="C1443" t="str">
            <v>KS F 2451</v>
          </cell>
          <cell r="D1443" t="str">
            <v>회</v>
          </cell>
          <cell r="E1443">
            <v>39000</v>
          </cell>
          <cell r="G1443">
            <v>39000</v>
          </cell>
          <cell r="H1443" t="str">
            <v>5ℓ</v>
          </cell>
          <cell r="I1443">
            <v>35</v>
          </cell>
        </row>
        <row r="1444">
          <cell r="A1444" t="str">
            <v>건방멘투</v>
          </cell>
          <cell r="B1444" t="str">
            <v>건축용시멘트방수제(투수비)</v>
          </cell>
          <cell r="C1444" t="str">
            <v>KS F 2451</v>
          </cell>
          <cell r="D1444" t="str">
            <v>회</v>
          </cell>
          <cell r="E1444">
            <v>42000</v>
          </cell>
          <cell r="G1444">
            <v>42000</v>
          </cell>
          <cell r="H1444" t="str">
            <v>5ℓ</v>
          </cell>
          <cell r="I1444">
            <v>35</v>
          </cell>
        </row>
        <row r="1445">
          <cell r="A1445" t="str">
            <v>건방루.</v>
          </cell>
          <cell r="B1445" t="str">
            <v>아스팔트루핑(KS F 4902에 규정된 시험종목)</v>
          </cell>
          <cell r="C1445" t="str">
            <v>KS F 4902</v>
          </cell>
          <cell r="D1445" t="str">
            <v>회</v>
          </cell>
          <cell r="E1445">
            <v>0</v>
          </cell>
          <cell r="J1445" t="str">
            <v>제조회사별,제품규격마다</v>
          </cell>
        </row>
        <row r="1446">
          <cell r="A1446" t="str">
            <v>건방루치</v>
          </cell>
          <cell r="B1446" t="str">
            <v>아스팔트루핑(치수 및 무게)</v>
          </cell>
          <cell r="C1446" t="str">
            <v>KS F 4901</v>
          </cell>
          <cell r="D1446" t="str">
            <v>회</v>
          </cell>
          <cell r="E1446">
            <v>11000</v>
          </cell>
          <cell r="G1446">
            <v>11000</v>
          </cell>
          <cell r="H1446" t="str">
            <v>1롤</v>
          </cell>
          <cell r="I1446">
            <v>20</v>
          </cell>
        </row>
        <row r="1447">
          <cell r="A1447" t="str">
            <v>건방루원</v>
          </cell>
          <cell r="B1447" t="str">
            <v>아스팔트루핑(원지의 단위무게)</v>
          </cell>
          <cell r="C1447" t="str">
            <v>KS F 4901</v>
          </cell>
          <cell r="D1447" t="str">
            <v>회</v>
          </cell>
          <cell r="E1447">
            <v>21000</v>
          </cell>
          <cell r="G1447">
            <v>21000</v>
          </cell>
          <cell r="H1447" t="str">
            <v>1롤</v>
          </cell>
          <cell r="I1447">
            <v>20</v>
          </cell>
        </row>
        <row r="1448">
          <cell r="A1448" t="str">
            <v>건방루침</v>
          </cell>
          <cell r="B1448" t="str">
            <v>아스팔트루핑(아스팔트침투율)</v>
          </cell>
          <cell r="C1448" t="str">
            <v>KS F 4901</v>
          </cell>
          <cell r="D1448" t="str">
            <v>회</v>
          </cell>
          <cell r="E1448">
            <v>29000</v>
          </cell>
          <cell r="G1448">
            <v>29000</v>
          </cell>
          <cell r="H1448" t="str">
            <v>1롤</v>
          </cell>
          <cell r="I1448">
            <v>20</v>
          </cell>
        </row>
        <row r="1449">
          <cell r="A1449" t="str">
            <v>건방루인</v>
          </cell>
          <cell r="B1449" t="str">
            <v>아스팔트루핑(인장강도)</v>
          </cell>
          <cell r="C1449" t="str">
            <v>KS F 4901</v>
          </cell>
          <cell r="D1449" t="str">
            <v>회</v>
          </cell>
          <cell r="E1449">
            <v>48000</v>
          </cell>
          <cell r="G1449">
            <v>48000</v>
          </cell>
          <cell r="H1449" t="str">
            <v>1롤</v>
          </cell>
          <cell r="I1449">
            <v>20</v>
          </cell>
        </row>
        <row r="1450">
          <cell r="A1450" t="str">
            <v>건방루접</v>
          </cell>
          <cell r="B1450" t="str">
            <v>아스팔트루핑(접기)</v>
          </cell>
          <cell r="C1450" t="str">
            <v>KS F 4901</v>
          </cell>
          <cell r="D1450" t="str">
            <v>회</v>
          </cell>
          <cell r="E1450">
            <v>16000</v>
          </cell>
          <cell r="G1450">
            <v>16000</v>
          </cell>
          <cell r="H1450" t="str">
            <v>1롤</v>
          </cell>
          <cell r="I1450">
            <v>20</v>
          </cell>
        </row>
        <row r="1451">
          <cell r="A1451" t="str">
            <v>건방루상</v>
          </cell>
          <cell r="B1451" t="str">
            <v>아스팔트루핑(아스팔트침투상황)</v>
          </cell>
          <cell r="C1451" t="str">
            <v>KS F 4901</v>
          </cell>
          <cell r="D1451" t="str">
            <v>회</v>
          </cell>
          <cell r="E1451">
            <v>13000</v>
          </cell>
          <cell r="G1451">
            <v>13000</v>
          </cell>
          <cell r="H1451" t="str">
            <v>1롤</v>
          </cell>
          <cell r="I1451">
            <v>20</v>
          </cell>
        </row>
        <row r="1452">
          <cell r="A1452" t="str">
            <v>건방펠.</v>
          </cell>
          <cell r="B1452" t="str">
            <v>아스팔트펠트(KS F 4901에 규정된 시험종목)</v>
          </cell>
          <cell r="C1452" t="str">
            <v>KS F 4901</v>
          </cell>
          <cell r="D1452" t="str">
            <v>회</v>
          </cell>
          <cell r="E1452">
            <v>0</v>
          </cell>
          <cell r="J1452" t="str">
            <v>제조회사별,제품규격마다</v>
          </cell>
        </row>
        <row r="1453">
          <cell r="A1453" t="str">
            <v>건방펠치</v>
          </cell>
          <cell r="B1453" t="str">
            <v>아스팔트펠트(치수 및 무게)</v>
          </cell>
          <cell r="C1453" t="str">
            <v>KS F 4902</v>
          </cell>
          <cell r="D1453" t="str">
            <v>회</v>
          </cell>
          <cell r="E1453">
            <v>11000</v>
          </cell>
          <cell r="G1453">
            <v>11000</v>
          </cell>
          <cell r="H1453" t="str">
            <v>1롤</v>
          </cell>
          <cell r="I1453">
            <v>20</v>
          </cell>
        </row>
        <row r="1454">
          <cell r="A1454" t="str">
            <v>건방펠원</v>
          </cell>
          <cell r="B1454" t="str">
            <v>아스팔트펠트(원지의 단위무게)</v>
          </cell>
          <cell r="C1454" t="str">
            <v>KS F 4902</v>
          </cell>
          <cell r="D1454" t="str">
            <v>회</v>
          </cell>
          <cell r="E1454">
            <v>21000</v>
          </cell>
          <cell r="G1454">
            <v>21000</v>
          </cell>
          <cell r="H1454" t="str">
            <v>1롤</v>
          </cell>
          <cell r="I1454">
            <v>20</v>
          </cell>
        </row>
        <row r="1455">
          <cell r="A1455" t="str">
            <v>건방펠침</v>
          </cell>
          <cell r="B1455" t="str">
            <v>아스팔트펠트(아스팔트침투율)</v>
          </cell>
          <cell r="C1455" t="str">
            <v>KS F 4902</v>
          </cell>
          <cell r="D1455" t="str">
            <v>회</v>
          </cell>
          <cell r="E1455">
            <v>29000</v>
          </cell>
          <cell r="G1455">
            <v>29000</v>
          </cell>
          <cell r="H1455" t="str">
            <v>1롤</v>
          </cell>
          <cell r="I1455">
            <v>20</v>
          </cell>
        </row>
        <row r="1456">
          <cell r="A1456" t="str">
            <v>건방펠인</v>
          </cell>
          <cell r="B1456" t="str">
            <v>아스팔트펠트(인장강도)</v>
          </cell>
          <cell r="C1456" t="str">
            <v>KS F 4902</v>
          </cell>
          <cell r="D1456" t="str">
            <v>회</v>
          </cell>
          <cell r="E1456">
            <v>48000</v>
          </cell>
          <cell r="G1456">
            <v>48000</v>
          </cell>
          <cell r="H1456" t="str">
            <v>1롤</v>
          </cell>
          <cell r="I1456">
            <v>20</v>
          </cell>
        </row>
        <row r="1457">
          <cell r="A1457" t="str">
            <v>건방펠접</v>
          </cell>
          <cell r="B1457" t="str">
            <v>아스팔트펠트(접기)</v>
          </cell>
          <cell r="C1457" t="str">
            <v>KS F 4902</v>
          </cell>
          <cell r="D1457" t="str">
            <v>회</v>
          </cell>
          <cell r="E1457">
            <v>16000</v>
          </cell>
          <cell r="G1457">
            <v>16000</v>
          </cell>
          <cell r="H1457" t="str">
            <v>1롤</v>
          </cell>
          <cell r="I1457">
            <v>20</v>
          </cell>
        </row>
        <row r="1458">
          <cell r="A1458" t="str">
            <v>건방펠상</v>
          </cell>
          <cell r="B1458" t="str">
            <v>아스팔트펠트(아스팔트침투상황)</v>
          </cell>
          <cell r="C1458" t="str">
            <v>KS F 4902</v>
          </cell>
          <cell r="D1458" t="str">
            <v>회</v>
          </cell>
          <cell r="E1458">
            <v>13000</v>
          </cell>
          <cell r="G1458">
            <v>13000</v>
          </cell>
          <cell r="H1458" t="str">
            <v>1롤</v>
          </cell>
          <cell r="I1458">
            <v>20</v>
          </cell>
        </row>
        <row r="1459">
          <cell r="A1459" t="str">
            <v>건방시.</v>
          </cell>
          <cell r="B1459" t="str">
            <v>아스팔트펠트(KS F 4911,4917에 규정된 시험종목)</v>
          </cell>
          <cell r="C1459" t="str">
            <v>KS F 4911,4917</v>
          </cell>
          <cell r="D1459" t="str">
            <v>회</v>
          </cell>
          <cell r="E1459">
            <v>0</v>
          </cell>
          <cell r="J1459" t="str">
            <v>제조회사별,제품규격마다</v>
          </cell>
        </row>
        <row r="1460">
          <cell r="A1460" t="str">
            <v>건방시장</v>
          </cell>
          <cell r="B1460" t="str">
            <v>시트방수(인장강도:신율)</v>
          </cell>
          <cell r="C1460" t="str">
            <v>KS F 4911</v>
          </cell>
          <cell r="D1460" t="str">
            <v>회</v>
          </cell>
          <cell r="E1460">
            <v>24000</v>
          </cell>
          <cell r="G1460">
            <v>24000</v>
          </cell>
          <cell r="H1460" t="str">
            <v>1m</v>
          </cell>
          <cell r="I1460">
            <v>10</v>
          </cell>
          <cell r="N1460" t="str">
            <v>1롤중 시작부분1m를 제외한부분에서 1m 채취</v>
          </cell>
        </row>
        <row r="1461">
          <cell r="A1461" t="str">
            <v>건방시열</v>
          </cell>
          <cell r="B1461" t="str">
            <v>시트방수(인열강도)</v>
          </cell>
          <cell r="C1461" t="str">
            <v>KS F 4911</v>
          </cell>
          <cell r="D1461" t="str">
            <v>회</v>
          </cell>
          <cell r="E1461">
            <v>24000</v>
          </cell>
          <cell r="G1461">
            <v>24000</v>
          </cell>
          <cell r="H1461" t="str">
            <v>1m</v>
          </cell>
          <cell r="I1461">
            <v>10</v>
          </cell>
          <cell r="N1461" t="str">
            <v>1롤중 시작부분1m를 제외한부분에서 1m 채취</v>
          </cell>
        </row>
        <row r="1462">
          <cell r="A1462" t="str">
            <v>건방시접</v>
          </cell>
          <cell r="B1462" t="str">
            <v>시트방수(접착강도)</v>
          </cell>
          <cell r="C1462" t="str">
            <v>KS F 4911</v>
          </cell>
          <cell r="D1462" t="str">
            <v>회</v>
          </cell>
          <cell r="E1462">
            <v>22000</v>
          </cell>
          <cell r="G1462">
            <v>22000</v>
          </cell>
          <cell r="H1462" t="str">
            <v>1m</v>
          </cell>
          <cell r="I1462">
            <v>10</v>
          </cell>
          <cell r="N1462" t="str">
            <v>1롤중 시작부분1m를 제외한부분에서 1m 채취</v>
          </cell>
        </row>
        <row r="1463">
          <cell r="A1463" t="str">
            <v>건방시굴</v>
          </cell>
          <cell r="B1463" t="str">
            <v>시트방수(저온굴곡성)</v>
          </cell>
          <cell r="C1463" t="str">
            <v>KS F 4911</v>
          </cell>
          <cell r="D1463" t="str">
            <v>회</v>
          </cell>
          <cell r="E1463">
            <v>13000</v>
          </cell>
          <cell r="G1463">
            <v>13000</v>
          </cell>
          <cell r="H1463" t="str">
            <v>1m</v>
          </cell>
          <cell r="I1463">
            <v>10</v>
          </cell>
          <cell r="N1463" t="str">
            <v>1롤중 시작부분1m를 제외한부분에서 1m 채취</v>
          </cell>
        </row>
        <row r="1464">
          <cell r="A1464" t="str">
            <v>건방아.</v>
          </cell>
          <cell r="B1464" t="str">
            <v>방수용아스팔트(당해제품의 KS규격에 규정된 시험)</v>
          </cell>
          <cell r="C1464" t="str">
            <v>당해제품의 KS규격</v>
          </cell>
          <cell r="D1464" t="str">
            <v>회</v>
          </cell>
          <cell r="E1464">
            <v>0</v>
          </cell>
          <cell r="H1464" t="str">
            <v>-</v>
          </cell>
          <cell r="I1464" t="str">
            <v>-</v>
          </cell>
          <cell r="J1464" t="str">
            <v>제조회사별,제품규격마다</v>
          </cell>
        </row>
        <row r="1465">
          <cell r="A1465" t="str">
            <v>건방액비</v>
          </cell>
          <cell r="B1465" t="str">
            <v>액체도막방수(비중)</v>
          </cell>
          <cell r="C1465" t="str">
            <v>KS F 3211</v>
          </cell>
          <cell r="D1465" t="str">
            <v>회</v>
          </cell>
          <cell r="E1465">
            <v>14000</v>
          </cell>
          <cell r="G1465">
            <v>14000</v>
          </cell>
          <cell r="H1465" t="str">
            <v>3개
(50x50x0.2)</v>
          </cell>
          <cell r="I1465">
            <v>10</v>
          </cell>
        </row>
        <row r="1466">
          <cell r="A1466" t="str">
            <v>건방액장</v>
          </cell>
          <cell r="B1466" t="str">
            <v>액체도막방수(인장강도:신율)</v>
          </cell>
          <cell r="C1466" t="str">
            <v>KS F 3211</v>
          </cell>
          <cell r="D1466" t="str">
            <v>회</v>
          </cell>
          <cell r="E1466">
            <v>30000</v>
          </cell>
          <cell r="G1466">
            <v>30000</v>
          </cell>
          <cell r="I1466">
            <v>10</v>
          </cell>
        </row>
        <row r="1467">
          <cell r="A1467" t="str">
            <v>건방액유</v>
          </cell>
          <cell r="B1467" t="str">
            <v>액체도막방수(유연성)</v>
          </cell>
          <cell r="C1467" t="str">
            <v>KS F 3211</v>
          </cell>
          <cell r="D1467" t="str">
            <v>회</v>
          </cell>
          <cell r="E1467">
            <v>14000</v>
          </cell>
          <cell r="G1467">
            <v>14000</v>
          </cell>
          <cell r="I1467">
            <v>10</v>
          </cell>
        </row>
        <row r="1468">
          <cell r="A1468" t="str">
            <v>건방액열</v>
          </cell>
          <cell r="B1468" t="str">
            <v>액체도막방수(인열강도)</v>
          </cell>
          <cell r="C1468" t="str">
            <v>KS F 3211</v>
          </cell>
          <cell r="D1468" t="str">
            <v>회</v>
          </cell>
          <cell r="E1468">
            <v>30000</v>
          </cell>
          <cell r="G1468">
            <v>30000</v>
          </cell>
          <cell r="I1468">
            <v>10</v>
          </cell>
        </row>
        <row r="1469">
          <cell r="A1469" t="str">
            <v>건방액신</v>
          </cell>
          <cell r="B1469" t="str">
            <v>액체도막방수(가열신축)</v>
          </cell>
          <cell r="C1469" t="str">
            <v>KS F 3211</v>
          </cell>
          <cell r="D1469" t="str">
            <v>회</v>
          </cell>
          <cell r="E1469">
            <v>13000</v>
          </cell>
          <cell r="G1469">
            <v>13000</v>
          </cell>
          <cell r="I1469">
            <v>10</v>
          </cell>
        </row>
        <row r="1470">
          <cell r="A1470" t="str">
            <v>건방코수</v>
          </cell>
          <cell r="B1470" t="str">
            <v>유성코킹제(수축율)</v>
          </cell>
          <cell r="C1470" t="str">
            <v>KS F 3204</v>
          </cell>
          <cell r="D1470" t="str">
            <v>회</v>
          </cell>
          <cell r="E1470">
            <v>20000</v>
          </cell>
          <cell r="G1470">
            <v>20000</v>
          </cell>
          <cell r="H1470" t="str">
            <v>20ℓ</v>
          </cell>
          <cell r="I1470">
            <v>20</v>
          </cell>
        </row>
        <row r="1471">
          <cell r="A1471" t="str">
            <v>건방코보</v>
          </cell>
          <cell r="B1471" t="str">
            <v>유성코킹제(보유성)</v>
          </cell>
          <cell r="C1471" t="str">
            <v>KS F 3204</v>
          </cell>
          <cell r="D1471" t="str">
            <v>회</v>
          </cell>
          <cell r="E1471">
            <v>15000</v>
          </cell>
          <cell r="G1471">
            <v>15000</v>
          </cell>
          <cell r="H1471" t="str">
            <v>20ℓ</v>
          </cell>
          <cell r="I1471">
            <v>20</v>
          </cell>
        </row>
        <row r="1472">
          <cell r="A1472" t="str">
            <v>건방코슬</v>
          </cell>
          <cell r="B1472" t="str">
            <v>유성코킹제(슬럼프)</v>
          </cell>
          <cell r="C1472" t="str">
            <v>KS F 3204</v>
          </cell>
          <cell r="D1472" t="str">
            <v>회</v>
          </cell>
          <cell r="E1472">
            <v>17000</v>
          </cell>
          <cell r="G1472">
            <v>17000</v>
          </cell>
          <cell r="H1472" t="str">
            <v>20ℓ</v>
          </cell>
          <cell r="I1472">
            <v>20</v>
          </cell>
        </row>
        <row r="1473">
          <cell r="A1473" t="str">
            <v>건방코부</v>
          </cell>
          <cell r="B1473" t="str">
            <v>유성코킹제(부착성)</v>
          </cell>
          <cell r="C1473" t="str">
            <v>KS F 3204</v>
          </cell>
          <cell r="D1473" t="str">
            <v>회</v>
          </cell>
          <cell r="E1473">
            <v>22000</v>
          </cell>
          <cell r="G1473">
            <v>22000</v>
          </cell>
          <cell r="H1473" t="str">
            <v>20ℓ</v>
          </cell>
          <cell r="I1473">
            <v>20</v>
          </cell>
        </row>
        <row r="1474">
          <cell r="A1474" t="str">
            <v>건방코경</v>
          </cell>
          <cell r="B1474" t="str">
            <v>유성코킹제(경화율)</v>
          </cell>
          <cell r="C1474" t="str">
            <v>KS F 3204</v>
          </cell>
          <cell r="D1474" t="str">
            <v>회</v>
          </cell>
          <cell r="E1474">
            <v>14000</v>
          </cell>
          <cell r="G1474">
            <v>14000</v>
          </cell>
          <cell r="H1474" t="str">
            <v>20ℓ</v>
          </cell>
          <cell r="I1474">
            <v>20</v>
          </cell>
        </row>
        <row r="1475">
          <cell r="A1475" t="str">
            <v>건방코균</v>
          </cell>
          <cell r="B1475" t="str">
            <v>유성코킹제(균열)</v>
          </cell>
          <cell r="C1475" t="str">
            <v>KS F 3204</v>
          </cell>
          <cell r="D1475" t="str">
            <v>회</v>
          </cell>
          <cell r="E1475">
            <v>16000</v>
          </cell>
          <cell r="G1475">
            <v>16000</v>
          </cell>
          <cell r="H1475" t="str">
            <v>20ℓ</v>
          </cell>
          <cell r="I1475">
            <v>20</v>
          </cell>
        </row>
        <row r="1476">
          <cell r="A1476" t="str">
            <v>건방코알</v>
          </cell>
          <cell r="B1476" t="str">
            <v>유성코킹제(내알칼리성)</v>
          </cell>
          <cell r="C1476" t="str">
            <v>KS F 3204</v>
          </cell>
          <cell r="D1476" t="str">
            <v>회</v>
          </cell>
          <cell r="E1476">
            <v>16000</v>
          </cell>
          <cell r="G1476">
            <v>16000</v>
          </cell>
          <cell r="H1476" t="str">
            <v>20ℓ</v>
          </cell>
          <cell r="I1476">
            <v>20</v>
          </cell>
        </row>
        <row r="1477">
          <cell r="A1477" t="str">
            <v>건방씰압</v>
          </cell>
          <cell r="B1477" t="str">
            <v>건축용씰링제(압출성)</v>
          </cell>
          <cell r="C1477" t="str">
            <v>KS F 4910</v>
          </cell>
          <cell r="D1477" t="str">
            <v>회</v>
          </cell>
          <cell r="E1477">
            <v>18000</v>
          </cell>
          <cell r="G1477">
            <v>18000</v>
          </cell>
          <cell r="H1477" t="str">
            <v>30통</v>
          </cell>
          <cell r="I1477">
            <v>20</v>
          </cell>
        </row>
        <row r="1478">
          <cell r="A1478" t="str">
            <v>건방씰슬</v>
          </cell>
          <cell r="B1478" t="str">
            <v>건축용씰링제(슬럼프)</v>
          </cell>
          <cell r="C1478" t="str">
            <v>KS F 4910</v>
          </cell>
          <cell r="D1478" t="str">
            <v>회</v>
          </cell>
          <cell r="E1478">
            <v>12000</v>
          </cell>
          <cell r="G1478">
            <v>12000</v>
          </cell>
          <cell r="H1478" t="str">
            <v>30통</v>
          </cell>
          <cell r="I1478">
            <v>20</v>
          </cell>
        </row>
        <row r="1479">
          <cell r="A1479" t="str">
            <v>건방씰자</v>
          </cell>
          <cell r="B1479" t="str">
            <v>건축용씰링제(자체수평성)</v>
          </cell>
          <cell r="C1479" t="str">
            <v>KS F 4910</v>
          </cell>
          <cell r="D1479" t="str">
            <v>회</v>
          </cell>
          <cell r="E1479">
            <v>14000</v>
          </cell>
          <cell r="G1479">
            <v>14000</v>
          </cell>
          <cell r="H1479" t="str">
            <v>30통</v>
          </cell>
          <cell r="I1479">
            <v>20</v>
          </cell>
        </row>
        <row r="1480">
          <cell r="A1480" t="str">
            <v>건방씰저</v>
          </cell>
          <cell r="B1480" t="str">
            <v>건축용씰링제(저온저장 안정성)</v>
          </cell>
          <cell r="C1480" t="str">
            <v>KS F 4910</v>
          </cell>
          <cell r="D1480" t="str">
            <v>회</v>
          </cell>
          <cell r="E1480">
            <v>12000</v>
          </cell>
          <cell r="G1480">
            <v>12000</v>
          </cell>
          <cell r="H1480" t="str">
            <v>30통</v>
          </cell>
          <cell r="I1480">
            <v>20</v>
          </cell>
        </row>
        <row r="1481">
          <cell r="A1481" t="str">
            <v>건방씰오</v>
          </cell>
          <cell r="B1481" t="str">
            <v>건축용씰링제(오염성)</v>
          </cell>
          <cell r="C1481" t="str">
            <v>KS F 4910</v>
          </cell>
          <cell r="D1481" t="str">
            <v>회</v>
          </cell>
          <cell r="E1481">
            <v>15000</v>
          </cell>
          <cell r="G1481">
            <v>15000</v>
          </cell>
          <cell r="H1481" t="str">
            <v>30통</v>
          </cell>
          <cell r="I1481">
            <v>20</v>
          </cell>
        </row>
        <row r="1482">
          <cell r="A1482" t="str">
            <v>건방씰내</v>
          </cell>
          <cell r="B1482" t="str">
            <v>건축용씰링제(내구성)</v>
          </cell>
          <cell r="C1482" t="str">
            <v>KS F 4910</v>
          </cell>
          <cell r="D1482" t="str">
            <v>회</v>
          </cell>
          <cell r="E1482">
            <v>87000</v>
          </cell>
          <cell r="G1482">
            <v>87000</v>
          </cell>
          <cell r="H1482" t="str">
            <v>30통</v>
          </cell>
          <cell r="I1482">
            <v>20</v>
          </cell>
        </row>
        <row r="1483">
          <cell r="A1483" t="str">
            <v>건방씰사</v>
          </cell>
          <cell r="B1483" t="str">
            <v>건축용씰링제(사용가능시간)</v>
          </cell>
          <cell r="C1483" t="str">
            <v>KS F 4910</v>
          </cell>
          <cell r="D1483" t="str">
            <v>회</v>
          </cell>
          <cell r="E1483">
            <v>15000</v>
          </cell>
          <cell r="G1483">
            <v>15000</v>
          </cell>
          <cell r="H1483" t="str">
            <v>30통</v>
          </cell>
          <cell r="I1483">
            <v>20</v>
          </cell>
        </row>
        <row r="1484">
          <cell r="A1484" t="str">
            <v>건방씰접</v>
          </cell>
          <cell r="B1484" t="str">
            <v>건축용씰링제(접촉건조시간)</v>
          </cell>
          <cell r="C1484" t="str">
            <v>KS F 4910</v>
          </cell>
          <cell r="D1484" t="str">
            <v>회</v>
          </cell>
          <cell r="E1484">
            <v>14000</v>
          </cell>
          <cell r="G1484">
            <v>14000</v>
          </cell>
          <cell r="H1484" t="str">
            <v>30통</v>
          </cell>
          <cell r="I1484">
            <v>20</v>
          </cell>
        </row>
        <row r="1485">
          <cell r="A1485" t="str">
            <v>건방씰비</v>
          </cell>
          <cell r="B1485" t="str">
            <v>건축용씰링제(비중)</v>
          </cell>
          <cell r="C1485" t="str">
            <v>KS F 4910</v>
          </cell>
          <cell r="D1485" t="str">
            <v>회</v>
          </cell>
          <cell r="E1485">
            <v>14000</v>
          </cell>
          <cell r="G1485">
            <v>14000</v>
          </cell>
          <cell r="H1485" t="str">
            <v>30통</v>
          </cell>
          <cell r="I1485">
            <v>20</v>
          </cell>
        </row>
        <row r="1486">
          <cell r="A1486" t="str">
            <v>건방씰가</v>
          </cell>
          <cell r="B1486" t="str">
            <v>건축용씰링제(가열감량)</v>
          </cell>
          <cell r="C1486" t="str">
            <v>KS F 4910</v>
          </cell>
          <cell r="D1486" t="str">
            <v>회</v>
          </cell>
          <cell r="E1486">
            <v>23000</v>
          </cell>
          <cell r="G1486">
            <v>23000</v>
          </cell>
          <cell r="H1486" t="str">
            <v>30통</v>
          </cell>
          <cell r="I1486">
            <v>20</v>
          </cell>
        </row>
        <row r="1487">
          <cell r="A1487" t="str">
            <v>건방씰인</v>
          </cell>
          <cell r="B1487" t="str">
            <v>건축용씰링제(인장감량:신율)</v>
          </cell>
          <cell r="C1487" t="str">
            <v>KS F 4910</v>
          </cell>
          <cell r="D1487" t="str">
            <v>회</v>
          </cell>
          <cell r="E1487">
            <v>31000</v>
          </cell>
          <cell r="G1487">
            <v>31000</v>
          </cell>
          <cell r="H1487" t="str">
            <v>30통</v>
          </cell>
          <cell r="I1487">
            <v>20</v>
          </cell>
        </row>
        <row r="1488">
          <cell r="B1488" t="str">
            <v xml:space="preserve"> 다.단열.보온공사</v>
          </cell>
        </row>
        <row r="1489">
          <cell r="A1489" t="str">
            <v>건단단접</v>
          </cell>
          <cell r="B1489" t="str">
            <v>당해공사시방서에 규정된 시험종목(*접착강도)</v>
          </cell>
          <cell r="C1489" t="str">
            <v>당해공사 시방서
(*ASTM-C 321)</v>
          </cell>
          <cell r="D1489" t="str">
            <v>회</v>
          </cell>
          <cell r="E1489">
            <v>0</v>
          </cell>
          <cell r="H1489" t="str">
            <v>(*3개:벽돌)
2개를 십자형으로 접착</v>
          </cell>
          <cell r="I1489" t="str">
            <v>- 
(*9)</v>
          </cell>
          <cell r="J1489" t="str">
            <v>*표는 접착강도를 동시험방법으로 시험할 경우임</v>
          </cell>
        </row>
        <row r="1490">
          <cell r="A1490" t="str">
            <v>건단폴형</v>
          </cell>
          <cell r="B1490" t="str">
            <v>발포폴리스텔렌보온재(형상 및 치수)</v>
          </cell>
          <cell r="C1490" t="str">
            <v>KS M 3808</v>
          </cell>
          <cell r="D1490" t="str">
            <v>회</v>
          </cell>
          <cell r="E1490">
            <v>6000</v>
          </cell>
          <cell r="G1490">
            <v>6000</v>
          </cell>
          <cell r="H1490" t="str">
            <v>3개</v>
          </cell>
          <cell r="I1490">
            <v>10</v>
          </cell>
          <cell r="J1490" t="str">
            <v>시공면적 1,000㎡마다</v>
          </cell>
          <cell r="L1490" t="str">
            <v>1,000매마다</v>
          </cell>
        </row>
        <row r="1491">
          <cell r="A1491" t="str">
            <v>건단폴열</v>
          </cell>
          <cell r="B1491" t="str">
            <v>발포폴리스텔렌보온재(열전도율)</v>
          </cell>
          <cell r="C1491" t="str">
            <v>KS M 3808</v>
          </cell>
          <cell r="D1491" t="str">
            <v>회</v>
          </cell>
          <cell r="E1491">
            <v>62000</v>
          </cell>
          <cell r="G1491">
            <v>62000</v>
          </cell>
          <cell r="H1491" t="str">
            <v>3개</v>
          </cell>
          <cell r="I1491">
            <v>10</v>
          </cell>
          <cell r="J1491" t="str">
            <v>시공면적 1,000㎡마다</v>
          </cell>
          <cell r="L1491" t="str">
            <v>1,000매마다</v>
          </cell>
        </row>
        <row r="1492">
          <cell r="A1492" t="str">
            <v>건단폴밀</v>
          </cell>
          <cell r="B1492" t="str">
            <v>발포폴리스텔렌보온재(밀도)</v>
          </cell>
          <cell r="C1492" t="str">
            <v>KS M 3808</v>
          </cell>
          <cell r="D1492" t="str">
            <v>회</v>
          </cell>
          <cell r="E1492">
            <v>7000</v>
          </cell>
          <cell r="G1492">
            <v>7000</v>
          </cell>
          <cell r="H1492" t="str">
            <v>3개</v>
          </cell>
          <cell r="I1492">
            <v>10</v>
          </cell>
          <cell r="J1492" t="str">
            <v>시공면적 1,000㎡마다</v>
          </cell>
          <cell r="L1492" t="str">
            <v>1,000매마다</v>
          </cell>
        </row>
        <row r="1493">
          <cell r="A1493" t="str">
            <v>건단폴굴</v>
          </cell>
          <cell r="B1493" t="str">
            <v>발포폴리스텔렌보온재(굴곡강도)</v>
          </cell>
          <cell r="C1493" t="str">
            <v>KS M 3808</v>
          </cell>
          <cell r="D1493" t="str">
            <v>회</v>
          </cell>
          <cell r="E1493">
            <v>12000</v>
          </cell>
          <cell r="G1493">
            <v>12000</v>
          </cell>
          <cell r="H1493" t="str">
            <v>3개</v>
          </cell>
          <cell r="I1493">
            <v>10</v>
          </cell>
          <cell r="J1493" t="str">
            <v>시공면적 1,000㎡마다</v>
          </cell>
          <cell r="L1493" t="str">
            <v>1,000매마다</v>
          </cell>
        </row>
        <row r="1494">
          <cell r="A1494" t="str">
            <v>건단폴내</v>
          </cell>
          <cell r="B1494" t="str">
            <v>발포폴리스텔렌보온재(내압강도)</v>
          </cell>
          <cell r="C1494" t="str">
            <v>KS M 3808</v>
          </cell>
          <cell r="D1494" t="str">
            <v>회</v>
          </cell>
          <cell r="E1494">
            <v>10000</v>
          </cell>
          <cell r="G1494">
            <v>10000</v>
          </cell>
          <cell r="H1494" t="str">
            <v>3개</v>
          </cell>
          <cell r="I1494">
            <v>10</v>
          </cell>
          <cell r="J1494" t="str">
            <v>시공면적 1,000㎡마다</v>
          </cell>
          <cell r="L1494" t="str">
            <v>1,000매마다</v>
          </cell>
        </row>
        <row r="1495">
          <cell r="A1495" t="str">
            <v>건단폴흡</v>
          </cell>
          <cell r="B1495" t="str">
            <v>발포폴리스텔렌보온재(흡수율)</v>
          </cell>
          <cell r="C1495" t="str">
            <v>KS M 3808</v>
          </cell>
          <cell r="D1495" t="str">
            <v>회</v>
          </cell>
          <cell r="E1495">
            <v>12000</v>
          </cell>
          <cell r="G1495">
            <v>12000</v>
          </cell>
          <cell r="H1495" t="str">
            <v>3개</v>
          </cell>
          <cell r="I1495">
            <v>10</v>
          </cell>
          <cell r="J1495" t="str">
            <v>시공면적 1,000㎡마다</v>
          </cell>
          <cell r="L1495" t="str">
            <v>1,000매마다</v>
          </cell>
        </row>
        <row r="1496">
          <cell r="A1496" t="str">
            <v>건단폴연</v>
          </cell>
          <cell r="B1496" t="str">
            <v>발포폴리스텔렌보온재(연소성)</v>
          </cell>
          <cell r="C1496" t="str">
            <v>KS M 3808</v>
          </cell>
          <cell r="D1496" t="str">
            <v>회</v>
          </cell>
          <cell r="E1496">
            <v>6000</v>
          </cell>
          <cell r="G1496">
            <v>6000</v>
          </cell>
          <cell r="H1496" t="str">
            <v>3개</v>
          </cell>
          <cell r="I1496">
            <v>10</v>
          </cell>
          <cell r="J1496" t="str">
            <v>시공면적 1,000㎡마다</v>
          </cell>
          <cell r="L1496" t="str">
            <v>1,000매마다</v>
          </cell>
        </row>
        <row r="1497">
          <cell r="A1497" t="str">
            <v>건단에형</v>
          </cell>
          <cell r="B1497" t="str">
            <v>발포폴리에틸렌보온재(형상 및 치수)</v>
          </cell>
          <cell r="C1497" t="str">
            <v>KS M 3862</v>
          </cell>
          <cell r="D1497" t="str">
            <v>회</v>
          </cell>
          <cell r="E1497">
            <v>6000</v>
          </cell>
          <cell r="G1497">
            <v>6000</v>
          </cell>
          <cell r="H1497" t="str">
            <v>3개</v>
          </cell>
          <cell r="I1497">
            <v>10</v>
          </cell>
          <cell r="J1497" t="str">
            <v>시공면적 1,000㎡마다</v>
          </cell>
          <cell r="L1497" t="str">
            <v>1,000매마다</v>
          </cell>
        </row>
        <row r="1498">
          <cell r="A1498" t="str">
            <v>건단에열</v>
          </cell>
          <cell r="B1498" t="str">
            <v>발포폴리에틸렌보온재(열전도율)</v>
          </cell>
          <cell r="C1498" t="str">
            <v>KS M 3862</v>
          </cell>
          <cell r="D1498" t="str">
            <v>회</v>
          </cell>
          <cell r="E1498">
            <v>62000</v>
          </cell>
          <cell r="G1498">
            <v>62000</v>
          </cell>
          <cell r="H1498" t="str">
            <v>3개</v>
          </cell>
          <cell r="I1498">
            <v>10</v>
          </cell>
          <cell r="J1498" t="str">
            <v>시공면적 1,000㎡마다</v>
          </cell>
          <cell r="L1498" t="str">
            <v>1,000매마다</v>
          </cell>
        </row>
        <row r="1499">
          <cell r="A1499" t="str">
            <v>건단에흡</v>
          </cell>
          <cell r="B1499" t="str">
            <v>발포폴리에틸렌보온재(흡수율)</v>
          </cell>
          <cell r="C1499" t="str">
            <v>KS M 3862</v>
          </cell>
          <cell r="D1499" t="str">
            <v>회</v>
          </cell>
          <cell r="E1499">
            <v>12000</v>
          </cell>
          <cell r="G1499">
            <v>12000</v>
          </cell>
          <cell r="H1499" t="str">
            <v>3개</v>
          </cell>
          <cell r="I1499">
            <v>10</v>
          </cell>
          <cell r="J1499" t="str">
            <v>시공면적 1,000㎡마다</v>
          </cell>
          <cell r="L1499" t="str">
            <v>1,000매마다</v>
          </cell>
        </row>
        <row r="1500">
          <cell r="A1500" t="str">
            <v>건단규밀</v>
          </cell>
          <cell r="B1500" t="str">
            <v>규산칼슘보온재(밀도)</v>
          </cell>
          <cell r="C1500" t="str">
            <v>KS L 9101</v>
          </cell>
          <cell r="D1500" t="str">
            <v>회</v>
          </cell>
          <cell r="E1500">
            <v>7000</v>
          </cell>
          <cell r="G1500">
            <v>7000</v>
          </cell>
          <cell r="H1500" t="str">
            <v>3개</v>
          </cell>
          <cell r="I1500">
            <v>10</v>
          </cell>
          <cell r="J1500" t="str">
            <v>시공면적 1,000㎡마다</v>
          </cell>
          <cell r="L1500" t="str">
            <v>1,000매마다</v>
          </cell>
        </row>
        <row r="1501">
          <cell r="A1501" t="str">
            <v>건단규열</v>
          </cell>
          <cell r="B1501" t="str">
            <v>규산칼슘보온재(열전도율)</v>
          </cell>
          <cell r="C1501" t="str">
            <v>KS L 9101</v>
          </cell>
          <cell r="D1501" t="str">
            <v>회</v>
          </cell>
          <cell r="E1501">
            <v>62000</v>
          </cell>
          <cell r="G1501">
            <v>62000</v>
          </cell>
          <cell r="H1501" t="str">
            <v>3개</v>
          </cell>
          <cell r="I1501">
            <v>10</v>
          </cell>
          <cell r="J1501" t="str">
            <v>시공면적 1,000㎡마다</v>
          </cell>
          <cell r="L1501" t="str">
            <v>1,000매마다</v>
          </cell>
        </row>
        <row r="1502">
          <cell r="A1502" t="str">
            <v>건단규굽</v>
          </cell>
          <cell r="B1502" t="str">
            <v>규산칼슘보온재(굽힘강도)</v>
          </cell>
          <cell r="C1502" t="str">
            <v>KS L 9101</v>
          </cell>
          <cell r="D1502" t="str">
            <v>회</v>
          </cell>
          <cell r="E1502">
            <v>12000</v>
          </cell>
          <cell r="G1502">
            <v>12000</v>
          </cell>
          <cell r="H1502" t="str">
            <v>3개</v>
          </cell>
          <cell r="I1502">
            <v>10</v>
          </cell>
          <cell r="J1502" t="str">
            <v>시공면적 1,000㎡마다</v>
          </cell>
          <cell r="L1502" t="str">
            <v>1,000매마다</v>
          </cell>
        </row>
        <row r="1503">
          <cell r="A1503" t="str">
            <v>건단유형</v>
          </cell>
          <cell r="B1503" t="str">
            <v>유리면보온재(형상 및 치수)</v>
          </cell>
          <cell r="C1503" t="str">
            <v>KS L 9102</v>
          </cell>
          <cell r="D1503" t="str">
            <v>회</v>
          </cell>
          <cell r="E1503">
            <v>6000</v>
          </cell>
          <cell r="G1503">
            <v>6000</v>
          </cell>
          <cell r="H1503" t="str">
            <v>3개</v>
          </cell>
          <cell r="I1503">
            <v>10</v>
          </cell>
          <cell r="J1503" t="str">
            <v>시공면적 1,000㎡마다</v>
          </cell>
          <cell r="L1503" t="str">
            <v>1,000매마다</v>
          </cell>
        </row>
        <row r="1504">
          <cell r="A1504" t="str">
            <v>건단유밀</v>
          </cell>
          <cell r="B1504" t="str">
            <v>유리면보온재(밀도)</v>
          </cell>
          <cell r="C1504" t="str">
            <v>KS L 9102</v>
          </cell>
          <cell r="D1504" t="str">
            <v>회</v>
          </cell>
          <cell r="E1504">
            <v>7000</v>
          </cell>
          <cell r="G1504">
            <v>7000</v>
          </cell>
          <cell r="H1504" t="str">
            <v>3개</v>
          </cell>
          <cell r="I1504">
            <v>10</v>
          </cell>
          <cell r="J1504" t="str">
            <v>시공면적 1,000㎡마다</v>
          </cell>
          <cell r="L1504" t="str">
            <v>1,000매마다</v>
          </cell>
        </row>
        <row r="1505">
          <cell r="A1505" t="str">
            <v>건단유열</v>
          </cell>
          <cell r="B1505" t="str">
            <v>유리면보온재(열전도율)</v>
          </cell>
          <cell r="C1505" t="str">
            <v>KS L 9102</v>
          </cell>
          <cell r="D1505" t="str">
            <v>회</v>
          </cell>
          <cell r="E1505">
            <v>62000</v>
          </cell>
          <cell r="G1505">
            <v>62000</v>
          </cell>
          <cell r="H1505" t="str">
            <v>3개</v>
          </cell>
          <cell r="I1505">
            <v>10</v>
          </cell>
          <cell r="J1505" t="str">
            <v>시공면적 1,000㎡마다</v>
          </cell>
          <cell r="L1505" t="str">
            <v>1,000매마다</v>
          </cell>
        </row>
        <row r="1506">
          <cell r="A1506" t="str">
            <v>건단암치</v>
          </cell>
          <cell r="B1506" t="str">
            <v>암면단열재(치수)</v>
          </cell>
          <cell r="C1506" t="str">
            <v>KS F 4701</v>
          </cell>
          <cell r="D1506" t="str">
            <v>회</v>
          </cell>
          <cell r="E1506">
            <v>6000</v>
          </cell>
          <cell r="G1506">
            <v>6000</v>
          </cell>
          <cell r="H1506" t="str">
            <v>3개</v>
          </cell>
          <cell r="I1506">
            <v>10</v>
          </cell>
          <cell r="J1506" t="str">
            <v>시공면적 1,000㎡마다</v>
          </cell>
          <cell r="L1506" t="str">
            <v>1,000매마다</v>
          </cell>
        </row>
        <row r="1507">
          <cell r="A1507" t="str">
            <v>건단암밀</v>
          </cell>
          <cell r="B1507" t="str">
            <v>암면단열재(밀도)</v>
          </cell>
          <cell r="C1507" t="str">
            <v>KS L 9102</v>
          </cell>
          <cell r="D1507" t="str">
            <v>회</v>
          </cell>
          <cell r="E1507">
            <v>7000</v>
          </cell>
          <cell r="G1507">
            <v>7000</v>
          </cell>
          <cell r="H1507" t="str">
            <v>3개</v>
          </cell>
          <cell r="I1507">
            <v>10</v>
          </cell>
          <cell r="J1507" t="str">
            <v>시공면적 1,000㎡마다</v>
          </cell>
          <cell r="L1507" t="str">
            <v>1,000매마다</v>
          </cell>
        </row>
        <row r="1508">
          <cell r="A1508" t="str">
            <v>건단암열</v>
          </cell>
          <cell r="B1508" t="str">
            <v>암면단열재(열전도율)</v>
          </cell>
          <cell r="C1508" t="str">
            <v>KS L 9102</v>
          </cell>
          <cell r="D1508" t="str">
            <v>회</v>
          </cell>
          <cell r="E1508">
            <v>62000</v>
          </cell>
          <cell r="G1508">
            <v>62000</v>
          </cell>
          <cell r="H1508" t="str">
            <v>3개</v>
          </cell>
          <cell r="I1508">
            <v>10</v>
          </cell>
          <cell r="J1508" t="str">
            <v>시공면적 1,000㎡마다</v>
          </cell>
          <cell r="L1508" t="str">
            <v>1,000매마다</v>
          </cell>
        </row>
        <row r="1509">
          <cell r="A1509" t="str">
            <v>건단펄치</v>
          </cell>
          <cell r="B1509" t="str">
            <v>발수성펄라이트보온재(치수)</v>
          </cell>
          <cell r="C1509" t="str">
            <v>KS F 4714</v>
          </cell>
          <cell r="D1509" t="str">
            <v>회</v>
          </cell>
          <cell r="E1509">
            <v>6000</v>
          </cell>
          <cell r="G1509">
            <v>6000</v>
          </cell>
          <cell r="H1509" t="str">
            <v>3개</v>
          </cell>
          <cell r="I1509">
            <v>10</v>
          </cell>
          <cell r="J1509" t="str">
            <v>시공면적 1,000㎡마다</v>
          </cell>
          <cell r="L1509" t="str">
            <v>1,000매마다</v>
          </cell>
        </row>
        <row r="1510">
          <cell r="A1510" t="str">
            <v>건단펄밀</v>
          </cell>
          <cell r="B1510" t="str">
            <v>발수성펄라이트보온재(밀도)</v>
          </cell>
          <cell r="C1510" t="str">
            <v>KS L 9102</v>
          </cell>
          <cell r="D1510" t="str">
            <v>회</v>
          </cell>
          <cell r="E1510">
            <v>7000</v>
          </cell>
          <cell r="G1510">
            <v>7000</v>
          </cell>
          <cell r="H1510" t="str">
            <v>3개</v>
          </cell>
          <cell r="I1510">
            <v>10</v>
          </cell>
          <cell r="J1510" t="str">
            <v>시공면적 1,000㎡마다</v>
          </cell>
          <cell r="L1510" t="str">
            <v>1,000매마다</v>
          </cell>
        </row>
        <row r="1511">
          <cell r="A1511" t="str">
            <v>건단펄열</v>
          </cell>
          <cell r="B1511" t="str">
            <v>발수성펄라이트보온재(열전도율)</v>
          </cell>
          <cell r="C1511" t="str">
            <v>KS L 9102</v>
          </cell>
          <cell r="D1511" t="str">
            <v>회</v>
          </cell>
          <cell r="E1511">
            <v>62000</v>
          </cell>
          <cell r="G1511">
            <v>62000</v>
          </cell>
          <cell r="H1511" t="str">
            <v>3개</v>
          </cell>
          <cell r="I1511">
            <v>10</v>
          </cell>
          <cell r="J1511" t="str">
            <v>시공면적 1,000㎡마다</v>
          </cell>
          <cell r="L1511" t="str">
            <v>1,000매마다</v>
          </cell>
        </row>
        <row r="1512">
          <cell r="A1512" t="str">
            <v>건단주치</v>
          </cell>
          <cell r="B1512" t="str">
            <v>주택용유리섬유단열재(치수)</v>
          </cell>
          <cell r="C1512" t="str">
            <v>KS F 6305</v>
          </cell>
          <cell r="D1512" t="str">
            <v>회</v>
          </cell>
          <cell r="E1512">
            <v>6000</v>
          </cell>
          <cell r="G1512">
            <v>6000</v>
          </cell>
          <cell r="H1512" t="str">
            <v>3개</v>
          </cell>
          <cell r="I1512">
            <v>10</v>
          </cell>
          <cell r="J1512" t="str">
            <v>시공면적 1,000㎡마다</v>
          </cell>
          <cell r="L1512" t="str">
            <v>1,000매마다</v>
          </cell>
        </row>
        <row r="1513">
          <cell r="A1513" t="str">
            <v>건단섬형</v>
          </cell>
          <cell r="B1513" t="str">
            <v>섬유제품(형상 및 치수)</v>
          </cell>
          <cell r="C1513" t="str">
            <v>KS F 4714, KS L 9102</v>
          </cell>
          <cell r="D1513" t="str">
            <v>회</v>
          </cell>
          <cell r="E1513">
            <v>6000</v>
          </cell>
          <cell r="G1513">
            <v>6000</v>
          </cell>
          <cell r="H1513" t="str">
            <v>3개</v>
          </cell>
          <cell r="I1513">
            <v>10</v>
          </cell>
          <cell r="J1513" t="str">
            <v>시공면적 1,000㎡마다</v>
          </cell>
          <cell r="L1513" t="str">
            <v>1,000매마다</v>
          </cell>
        </row>
        <row r="1514">
          <cell r="A1514" t="str">
            <v>건단섬열</v>
          </cell>
          <cell r="B1514" t="str">
            <v>섬유제품(열전도율)</v>
          </cell>
          <cell r="C1514" t="str">
            <v>KS F 4714, KS L 9103</v>
          </cell>
          <cell r="D1514" t="str">
            <v>회</v>
          </cell>
          <cell r="E1514">
            <v>63000</v>
          </cell>
          <cell r="G1514">
            <v>63000</v>
          </cell>
          <cell r="H1514" t="str">
            <v>3개</v>
          </cell>
          <cell r="I1514">
            <v>10</v>
          </cell>
          <cell r="J1514" t="str">
            <v>시공면적 1,000㎡마다</v>
          </cell>
          <cell r="L1514" t="str">
            <v>1,000매마다</v>
          </cell>
        </row>
        <row r="1515">
          <cell r="A1515" t="str">
            <v>건단섬휨</v>
          </cell>
          <cell r="B1515" t="str">
            <v>섬유제품(휨강도)</v>
          </cell>
          <cell r="C1515" t="str">
            <v>KS F 4714, KS L 9104</v>
          </cell>
          <cell r="D1515" t="str">
            <v>회</v>
          </cell>
          <cell r="E1515">
            <v>23000</v>
          </cell>
          <cell r="G1515">
            <v>23000</v>
          </cell>
          <cell r="H1515" t="str">
            <v>3개</v>
          </cell>
          <cell r="I1515">
            <v>10</v>
          </cell>
          <cell r="J1515" t="str">
            <v>시공면적 1,000㎡마다</v>
          </cell>
          <cell r="L1515" t="str">
            <v>1,000매마다</v>
          </cell>
        </row>
        <row r="1516">
          <cell r="A1516" t="str">
            <v>건단섬함</v>
          </cell>
          <cell r="B1516" t="str">
            <v>섬유제품(함수율)</v>
          </cell>
          <cell r="C1516" t="str">
            <v>KS F 4714, KS L 9105</v>
          </cell>
          <cell r="D1516" t="str">
            <v>회</v>
          </cell>
          <cell r="E1516">
            <v>22000</v>
          </cell>
          <cell r="G1516">
            <v>22000</v>
          </cell>
          <cell r="H1516" t="str">
            <v>3개</v>
          </cell>
          <cell r="I1516">
            <v>10</v>
          </cell>
          <cell r="J1516" t="str">
            <v>시공면적 1,000㎡마다</v>
          </cell>
          <cell r="L1516" t="str">
            <v>1,000매마다</v>
          </cell>
        </row>
        <row r="1517">
          <cell r="A1517" t="str">
            <v>건단섬비</v>
          </cell>
          <cell r="B1517" t="str">
            <v>섬유제품(비중)</v>
          </cell>
          <cell r="C1517" t="str">
            <v>KS F 4714, KS L 9106</v>
          </cell>
          <cell r="D1517" t="str">
            <v>회</v>
          </cell>
          <cell r="E1517">
            <v>16000</v>
          </cell>
          <cell r="G1517">
            <v>16000</v>
          </cell>
          <cell r="H1517" t="str">
            <v>3개</v>
          </cell>
          <cell r="I1517">
            <v>10</v>
          </cell>
          <cell r="J1517" t="str">
            <v>시공면적 1,000㎡마다</v>
          </cell>
          <cell r="L1517" t="str">
            <v>1,000매마다</v>
          </cell>
        </row>
        <row r="1518">
          <cell r="A1518" t="str">
            <v>건단섬가</v>
          </cell>
          <cell r="B1518" t="str">
            <v>섬유제품(가열감량)</v>
          </cell>
          <cell r="C1518" t="str">
            <v>KS F 4714, KS L 9107</v>
          </cell>
          <cell r="D1518" t="str">
            <v>회</v>
          </cell>
          <cell r="E1518">
            <v>24000</v>
          </cell>
          <cell r="G1518">
            <v>24000</v>
          </cell>
          <cell r="H1518" t="str">
            <v>3개</v>
          </cell>
          <cell r="I1518">
            <v>10</v>
          </cell>
          <cell r="J1518" t="str">
            <v>시공면적 1,000㎡마다</v>
          </cell>
          <cell r="L1518" t="str">
            <v>1,000매마다</v>
          </cell>
        </row>
        <row r="1519">
          <cell r="A1519" t="str">
            <v>건단섬습</v>
          </cell>
          <cell r="B1519" t="str">
            <v>섬유제품(습윤)</v>
          </cell>
          <cell r="C1519" t="str">
            <v>KS F 4714, KS L 9108</v>
          </cell>
          <cell r="D1519" t="str">
            <v>회</v>
          </cell>
          <cell r="E1519">
            <v>14000</v>
          </cell>
          <cell r="G1519">
            <v>14000</v>
          </cell>
          <cell r="H1519" t="str">
            <v>3개</v>
          </cell>
          <cell r="I1519">
            <v>10</v>
          </cell>
          <cell r="J1519" t="str">
            <v>시공면적 1,000㎡마다</v>
          </cell>
          <cell r="L1519" t="str">
            <v>1,000매마다</v>
          </cell>
        </row>
        <row r="1520">
          <cell r="A1520" t="str">
            <v>건단섬인</v>
          </cell>
          <cell r="B1520" t="str">
            <v>섬유제품(인장강도)</v>
          </cell>
          <cell r="C1520" t="str">
            <v>KS F 4714, KS L 9109</v>
          </cell>
          <cell r="D1520" t="str">
            <v>회</v>
          </cell>
          <cell r="E1520">
            <v>35000</v>
          </cell>
          <cell r="G1520">
            <v>35000</v>
          </cell>
          <cell r="H1520" t="str">
            <v>3개</v>
          </cell>
          <cell r="I1520">
            <v>10</v>
          </cell>
          <cell r="J1520" t="str">
            <v>시공면적 1,000㎡마다</v>
          </cell>
          <cell r="L1520" t="str">
            <v>1,000매마다</v>
          </cell>
        </row>
        <row r="1521">
          <cell r="A1521" t="str">
            <v>건단섬흡</v>
          </cell>
          <cell r="B1521" t="str">
            <v>섬유제품(흡수율)</v>
          </cell>
          <cell r="C1521" t="str">
            <v>KS F 4714, KS L 9110</v>
          </cell>
          <cell r="D1521" t="str">
            <v>회</v>
          </cell>
          <cell r="E1521">
            <v>12000</v>
          </cell>
          <cell r="G1521">
            <v>12000</v>
          </cell>
          <cell r="H1521" t="str">
            <v>3개</v>
          </cell>
          <cell r="I1521">
            <v>10</v>
          </cell>
          <cell r="J1521" t="str">
            <v>시공면적 1,000㎡마다</v>
          </cell>
          <cell r="L1521" t="str">
            <v>1,000매마다</v>
          </cell>
        </row>
        <row r="1522">
          <cell r="B1522" t="str">
            <v xml:space="preserve"> 라.건축부재 및 창호공사</v>
          </cell>
        </row>
        <row r="1523">
          <cell r="A1523" t="str">
            <v>건창부음건</v>
          </cell>
          <cell r="B1523" t="str">
            <v>부재:건축(음향투과손실)</v>
          </cell>
          <cell r="C1523" t="str">
            <v>KS F 2208</v>
          </cell>
          <cell r="D1523" t="str">
            <v>회</v>
          </cell>
          <cell r="E1523">
            <v>970000</v>
          </cell>
          <cell r="G1523">
            <v>970000</v>
          </cell>
          <cell r="H1523" t="str">
            <v>1개
(230x440)</v>
          </cell>
          <cell r="I1523">
            <v>35</v>
          </cell>
          <cell r="N1523" t="str">
            <v>건축부재 및 창호부재</v>
          </cell>
        </row>
        <row r="1524">
          <cell r="A1524" t="str">
            <v>건창부음창</v>
          </cell>
          <cell r="B1524" t="str">
            <v>부재:창,문(음향투과손실)</v>
          </cell>
          <cell r="C1524" t="str">
            <v>KS F 2235</v>
          </cell>
          <cell r="D1524" t="str">
            <v>회</v>
          </cell>
          <cell r="E1524">
            <v>970000</v>
          </cell>
          <cell r="G1524">
            <v>970000</v>
          </cell>
          <cell r="H1524" t="str">
            <v>1개
(230x440)</v>
          </cell>
          <cell r="I1524">
            <v>35</v>
          </cell>
          <cell r="N1524" t="str">
            <v>건축부재 및 창호부재</v>
          </cell>
        </row>
        <row r="1525">
          <cell r="A1525" t="str">
            <v>건창부저</v>
          </cell>
          <cell r="B1525" t="str">
            <v>부재(열관류저항)</v>
          </cell>
          <cell r="C1525" t="str">
            <v>KS F 2277,2278,2299</v>
          </cell>
          <cell r="D1525" t="str">
            <v>회</v>
          </cell>
          <cell r="E1525">
            <v>1470000</v>
          </cell>
          <cell r="G1525">
            <v>1470000</v>
          </cell>
          <cell r="H1525" t="str">
            <v>1개(91x91)
1개(180x180이하)</v>
          </cell>
          <cell r="I1525">
            <v>20</v>
          </cell>
          <cell r="N1525" t="str">
            <v>건축부재 및 창호부재</v>
          </cell>
        </row>
        <row r="1526">
          <cell r="A1526" t="str">
            <v>건창부기</v>
          </cell>
          <cell r="B1526" t="str">
            <v>부재(기밀성)</v>
          </cell>
          <cell r="C1526" t="str">
            <v>KS F 2292,EN 42, BS 5368 등</v>
          </cell>
          <cell r="D1526" t="str">
            <v>회</v>
          </cell>
          <cell r="E1526">
            <v>930000</v>
          </cell>
          <cell r="G1526">
            <v>930000</v>
          </cell>
          <cell r="H1526" t="str">
            <v>1개(91x91)
1개(180x180이하)</v>
          </cell>
          <cell r="I1526">
            <v>20</v>
          </cell>
          <cell r="N1526" t="str">
            <v>건축부재 및 창호부재</v>
          </cell>
        </row>
        <row r="1527">
          <cell r="A1527" t="str">
            <v>건창부흡</v>
          </cell>
          <cell r="B1527" t="str">
            <v>부재(흡음율)</v>
          </cell>
          <cell r="C1527" t="str">
            <v>KS F 2805, ISO 354</v>
          </cell>
          <cell r="D1527" t="str">
            <v>회</v>
          </cell>
          <cell r="E1527">
            <v>750000</v>
          </cell>
          <cell r="G1527">
            <v>750000</v>
          </cell>
          <cell r="H1527" t="str">
            <v>1개
(250x350)</v>
          </cell>
          <cell r="I1527">
            <v>20</v>
          </cell>
          <cell r="N1527" t="str">
            <v>건축부재 및 창호부재</v>
          </cell>
        </row>
        <row r="1528">
          <cell r="A1528" t="str">
            <v>건창부결</v>
          </cell>
          <cell r="B1528" t="str">
            <v>부재(결로)</v>
          </cell>
          <cell r="C1528" t="str">
            <v>KS F 2295</v>
          </cell>
          <cell r="D1528" t="str">
            <v>회</v>
          </cell>
          <cell r="E1528">
            <v>260000</v>
          </cell>
          <cell r="G1528">
            <v>260000</v>
          </cell>
          <cell r="H1528" t="str">
            <v>1개
(91x91)</v>
          </cell>
          <cell r="I1528" t="str">
            <v>실소요시간</v>
          </cell>
          <cell r="N1528" t="str">
            <v>건축부재 및 창호부재,출장비 별도</v>
          </cell>
        </row>
        <row r="1529">
          <cell r="A1529" t="str">
            <v>건창부충</v>
          </cell>
          <cell r="B1529" t="str">
            <v>부재(바닥충격음)</v>
          </cell>
          <cell r="C1529" t="str">
            <v>KS F 2810,
 ISO 140-6</v>
          </cell>
          <cell r="D1529" t="str">
            <v>회</v>
          </cell>
          <cell r="E1529">
            <v>1130000</v>
          </cell>
          <cell r="G1529">
            <v>1130000</v>
          </cell>
          <cell r="H1529" t="str">
            <v>현장시험</v>
          </cell>
          <cell r="I1529">
            <v>35</v>
          </cell>
          <cell r="N1529" t="str">
            <v>건축부재 및 창호부재,출장비 별도</v>
          </cell>
        </row>
        <row r="1530">
          <cell r="A1530" t="str">
            <v>건창부현</v>
          </cell>
          <cell r="B1530" t="str">
            <v>부재(현장단열)</v>
          </cell>
          <cell r="C1530" t="str">
            <v xml:space="preserve">ISO 6781 </v>
          </cell>
          <cell r="D1530" t="str">
            <v>회</v>
          </cell>
          <cell r="E1530">
            <v>97000</v>
          </cell>
          <cell r="G1530">
            <v>97000</v>
          </cell>
          <cell r="H1530" t="str">
            <v>현장시험</v>
          </cell>
          <cell r="I1530" t="str">
            <v>실소요시간</v>
          </cell>
          <cell r="N1530" t="str">
            <v>건축부재 및 창호부재,출장비 별도</v>
          </cell>
        </row>
        <row r="1531">
          <cell r="A1531" t="str">
            <v>건창부실</v>
          </cell>
          <cell r="B1531" t="str">
            <v>부재(실간음향레벨차)</v>
          </cell>
          <cell r="C1531" t="str">
            <v>KS F 2809</v>
          </cell>
          <cell r="D1531" t="str">
            <v>회</v>
          </cell>
          <cell r="E1531">
            <v>273000</v>
          </cell>
          <cell r="G1531">
            <v>273000</v>
          </cell>
          <cell r="H1531" t="str">
            <v>현장시험</v>
          </cell>
          <cell r="I1531" t="str">
            <v>실소요시간</v>
          </cell>
          <cell r="N1531" t="str">
            <v>건축부재 및 창호부재,출장비 별도</v>
          </cell>
        </row>
        <row r="1532">
          <cell r="A1532" t="str">
            <v>건창부전</v>
          </cell>
          <cell r="B1532" t="str">
            <v>부재(열전도율)</v>
          </cell>
          <cell r="C1532" t="str">
            <v>KS M 3808,3862,9101,9102등
 ASTM C 518</v>
          </cell>
          <cell r="D1532" t="str">
            <v>회</v>
          </cell>
          <cell r="E1532">
            <v>61400</v>
          </cell>
          <cell r="G1532">
            <v>61400</v>
          </cell>
          <cell r="H1532" t="str">
            <v>1개</v>
          </cell>
          <cell r="I1532">
            <v>10</v>
          </cell>
          <cell r="N1532" t="str">
            <v>건축부재 및 창호부재</v>
          </cell>
        </row>
        <row r="1533">
          <cell r="A1533" t="str">
            <v>건창부수</v>
          </cell>
          <cell r="B1533" t="str">
            <v>부재(수밀성)</v>
          </cell>
          <cell r="C1533" t="str">
            <v>KS F 2292,
 EN 86, BS 5368 등</v>
          </cell>
          <cell r="D1533" t="str">
            <v>회</v>
          </cell>
          <cell r="E1533">
            <v>930000</v>
          </cell>
          <cell r="G1533">
            <v>930000</v>
          </cell>
          <cell r="H1533" t="str">
            <v>1개</v>
          </cell>
          <cell r="I1533">
            <v>20</v>
          </cell>
          <cell r="N1533" t="str">
            <v>건축부재 및 창호부재</v>
          </cell>
        </row>
        <row r="1534">
          <cell r="A1534" t="str">
            <v>건창부풍</v>
          </cell>
          <cell r="B1534" t="str">
            <v>부재(내풍압성)</v>
          </cell>
          <cell r="C1534" t="str">
            <v>KS F 2292,
 EN 77, BS 5368 등</v>
          </cell>
          <cell r="D1534" t="str">
            <v>회</v>
          </cell>
          <cell r="E1534">
            <v>930000</v>
          </cell>
          <cell r="G1534">
            <v>930000</v>
          </cell>
          <cell r="H1534" t="str">
            <v>1개</v>
          </cell>
          <cell r="I1534">
            <v>20</v>
          </cell>
          <cell r="N1534" t="str">
            <v>건축부재 및 창호부재</v>
          </cell>
        </row>
        <row r="1535">
          <cell r="A1535" t="str">
            <v>건창현실</v>
          </cell>
          <cell r="B1535" t="str">
            <v>현장시험 및 평가(실간음향레벨차)</v>
          </cell>
          <cell r="C1535" t="str">
            <v>KS F 2809</v>
          </cell>
          <cell r="D1535" t="str">
            <v>회</v>
          </cell>
          <cell r="E1535">
            <v>0</v>
          </cell>
          <cell r="H1535" t="str">
            <v>의뢰자와 협의 결정
(단기소액과제로 추진)</v>
          </cell>
          <cell r="N1535" t="str">
            <v>건축부재 및 창호부재,단가도 의뢰자와 협의 결정</v>
          </cell>
        </row>
        <row r="1536">
          <cell r="A1536" t="str">
            <v>건창현충</v>
          </cell>
          <cell r="B1536" t="str">
            <v>현장시험 및 평가(바닥충격음)</v>
          </cell>
          <cell r="C1536" t="str">
            <v>KS F 2810</v>
          </cell>
          <cell r="D1536" t="str">
            <v>회</v>
          </cell>
          <cell r="E1536">
            <v>0</v>
          </cell>
          <cell r="N1536" t="str">
            <v>건축부재 및 창호부재,단가도 의뢰자와 협의 결정</v>
          </cell>
        </row>
        <row r="1537">
          <cell r="A1537" t="str">
            <v>건창현소</v>
          </cell>
          <cell r="B1537" t="str">
            <v>현장시험 및 평가
(환경소음측정 및 평가)</v>
          </cell>
          <cell r="C1537" t="str">
            <v>소음진동공정시험방법
(환경부고시)에 의함</v>
          </cell>
          <cell r="D1537" t="str">
            <v>회</v>
          </cell>
          <cell r="E1537">
            <v>0</v>
          </cell>
          <cell r="N1537" t="str">
            <v>건축부재 및 창호부재,단가도 의뢰자와 협의 결정</v>
          </cell>
        </row>
        <row r="1538">
          <cell r="A1538" t="str">
            <v>건창현결</v>
          </cell>
          <cell r="B1538" t="str">
            <v>현장시험 및 평가(결로성능)</v>
          </cell>
          <cell r="C1538" t="str">
            <v>KS F 2295,2607</v>
          </cell>
          <cell r="D1538" t="str">
            <v>회</v>
          </cell>
          <cell r="E1538">
            <v>0</v>
          </cell>
          <cell r="N1538" t="str">
            <v>건축부재 및 창호부재,단가도 의뢰자와 협의 결정</v>
          </cell>
        </row>
        <row r="1539">
          <cell r="A1539" t="str">
            <v>건창현단</v>
          </cell>
          <cell r="B1539" t="str">
            <v>현장시험 및 평가(단열성능)</v>
          </cell>
          <cell r="C1539" t="str">
            <v>ISO 9869</v>
          </cell>
          <cell r="D1539" t="str">
            <v>회</v>
          </cell>
          <cell r="E1539">
            <v>0</v>
          </cell>
          <cell r="N1539" t="str">
            <v>건축부재 및 창호부재,단가도 의뢰자와 협의 결정</v>
          </cell>
        </row>
        <row r="1540">
          <cell r="A1540" t="str">
            <v>건창현기</v>
          </cell>
          <cell r="B1540" t="str">
            <v>현장시험 및 평가(기밀성)</v>
          </cell>
          <cell r="C1540" t="str">
            <v>ASTM E 741,779,783</v>
          </cell>
          <cell r="D1540" t="str">
            <v>회</v>
          </cell>
          <cell r="E1540">
            <v>0</v>
          </cell>
          <cell r="N1540" t="str">
            <v>건축부재 및 창호부재,단가도 의뢰자와 협의 결정</v>
          </cell>
        </row>
        <row r="1541">
          <cell r="A1541" t="str">
            <v>건창현오</v>
          </cell>
          <cell r="B1541" t="str">
            <v>현장시험 및 평가
(LAQ:실내공기오염도 평가)</v>
          </cell>
          <cell r="C1541" t="str">
            <v>시험목적에 의함</v>
          </cell>
          <cell r="D1541" t="str">
            <v>회</v>
          </cell>
          <cell r="E1541">
            <v>0</v>
          </cell>
          <cell r="N1541" t="str">
            <v>건축부재 및 창호부재,단가도 의뢰자와 협의 결정</v>
          </cell>
        </row>
        <row r="1542">
          <cell r="A1542" t="str">
            <v>건창창치</v>
          </cell>
          <cell r="B1542" t="str">
            <v>창호자재(치수)</v>
          </cell>
          <cell r="C1542" t="str">
            <v>KS F 3116,3117,3109, KS D 7038</v>
          </cell>
          <cell r="D1542" t="str">
            <v>회</v>
          </cell>
          <cell r="E1542">
            <v>11000</v>
          </cell>
          <cell r="G1542">
            <v>11000</v>
          </cell>
          <cell r="H1542" t="str">
            <v>3개</v>
          </cell>
          <cell r="I1542">
            <v>7</v>
          </cell>
        </row>
        <row r="1543">
          <cell r="A1543" t="str">
            <v>건창창함</v>
          </cell>
          <cell r="B1543" t="str">
            <v>창호자재(함수율)</v>
          </cell>
          <cell r="C1543" t="str">
            <v>KS F 3116,3117,3109, KS D 7039</v>
          </cell>
          <cell r="D1543" t="str">
            <v>회</v>
          </cell>
          <cell r="E1543">
            <v>16000</v>
          </cell>
          <cell r="G1543">
            <v>16000</v>
          </cell>
          <cell r="H1543" t="str">
            <v>3개</v>
          </cell>
          <cell r="I1543">
            <v>7</v>
          </cell>
        </row>
        <row r="1544">
          <cell r="A1544" t="str">
            <v>건창창휨</v>
          </cell>
          <cell r="B1544" t="str">
            <v>창호자재(휨강도)</v>
          </cell>
          <cell r="C1544" t="str">
            <v>KS F 3116,3117,3109, KS D 7040</v>
          </cell>
          <cell r="D1544" t="str">
            <v>회</v>
          </cell>
          <cell r="E1544">
            <v>18000</v>
          </cell>
          <cell r="G1544">
            <v>18000</v>
          </cell>
          <cell r="H1544" t="str">
            <v>3개
(50x15x45)</v>
          </cell>
          <cell r="I1544">
            <v>7</v>
          </cell>
        </row>
        <row r="1545">
          <cell r="A1545" t="str">
            <v>건창창내</v>
          </cell>
          <cell r="B1545" t="str">
            <v>창호자재(내력강도)</v>
          </cell>
          <cell r="C1545" t="str">
            <v>KS F 3116,3117,3109, KS D 7041</v>
          </cell>
          <cell r="D1545" t="str">
            <v>회</v>
          </cell>
          <cell r="E1545">
            <v>10000</v>
          </cell>
          <cell r="G1545">
            <v>10000</v>
          </cell>
          <cell r="H1545" t="str">
            <v>3개</v>
          </cell>
          <cell r="I1545">
            <v>7</v>
          </cell>
        </row>
        <row r="1546">
          <cell r="A1546" t="str">
            <v>건창창인</v>
          </cell>
          <cell r="B1546" t="str">
            <v>창호자재(인장강도)</v>
          </cell>
          <cell r="C1546" t="str">
            <v>KS F 3116,3117,3109, KS D 7042</v>
          </cell>
          <cell r="D1546" t="str">
            <v>회</v>
          </cell>
          <cell r="E1546">
            <v>25000</v>
          </cell>
          <cell r="G1546">
            <v>25000</v>
          </cell>
          <cell r="H1546" t="str">
            <v>3개</v>
          </cell>
          <cell r="I1546">
            <v>7</v>
          </cell>
        </row>
        <row r="1547">
          <cell r="A1547" t="str">
            <v>건창창충</v>
          </cell>
          <cell r="B1547" t="str">
            <v>창호자재(충격간도)</v>
          </cell>
          <cell r="C1547" t="str">
            <v>KS F 3116,3117,3109, KS D 7043</v>
          </cell>
          <cell r="D1547" t="str">
            <v>회</v>
          </cell>
          <cell r="E1547">
            <v>17000</v>
          </cell>
          <cell r="G1547">
            <v>17000</v>
          </cell>
          <cell r="H1547" t="str">
            <v>5개</v>
          </cell>
          <cell r="I1547">
            <v>7</v>
          </cell>
        </row>
        <row r="1548">
          <cell r="A1548" t="str">
            <v>건창구단</v>
          </cell>
          <cell r="B1548" t="str">
            <v>구조부재(단순휨)</v>
          </cell>
          <cell r="C1548" t="str">
            <v>KS F 2273</v>
          </cell>
          <cell r="D1548" t="str">
            <v>회</v>
          </cell>
          <cell r="E1548">
            <v>115000</v>
          </cell>
          <cell r="G1548">
            <v>115000</v>
          </cell>
          <cell r="H1548" t="str">
            <v>3개
(120x300)
3개
(120x240)</v>
          </cell>
          <cell r="I1548">
            <v>15</v>
          </cell>
          <cell r="N1548" t="str">
            <v>건축부재 및 창호부재</v>
          </cell>
        </row>
        <row r="1549">
          <cell r="A1549" t="str">
            <v>건창구축</v>
          </cell>
          <cell r="B1549" t="str">
            <v>구조부재(축방향압축강도)</v>
          </cell>
          <cell r="C1549" t="str">
            <v>KS F 2273</v>
          </cell>
          <cell r="D1549" t="str">
            <v>회</v>
          </cell>
          <cell r="E1549">
            <v>135000</v>
          </cell>
          <cell r="G1549">
            <v>135000</v>
          </cell>
          <cell r="I1549">
            <v>15</v>
          </cell>
          <cell r="N1549" t="str">
            <v>건축부재 및 창호부재</v>
          </cell>
        </row>
        <row r="1550">
          <cell r="A1550" t="str">
            <v>건창구국</v>
          </cell>
          <cell r="B1550" t="str">
            <v>구조부재(국부압축강도)</v>
          </cell>
          <cell r="C1550" t="str">
            <v>KS F 2273</v>
          </cell>
          <cell r="D1550" t="str">
            <v>회</v>
          </cell>
          <cell r="E1550">
            <v>104000</v>
          </cell>
          <cell r="G1550">
            <v>104000</v>
          </cell>
          <cell r="I1550">
            <v>15</v>
          </cell>
          <cell r="N1550" t="str">
            <v>건축부재 및 창호부재</v>
          </cell>
        </row>
        <row r="1551">
          <cell r="A1551" t="str">
            <v>건창구하</v>
          </cell>
          <cell r="B1551" t="str">
            <v>구조부재(국부하중휨)</v>
          </cell>
          <cell r="C1551" t="str">
            <v>KS F 2273</v>
          </cell>
          <cell r="D1551" t="str">
            <v>회</v>
          </cell>
          <cell r="E1551">
            <v>124000</v>
          </cell>
          <cell r="G1551">
            <v>124000</v>
          </cell>
          <cell r="I1551">
            <v>15</v>
          </cell>
          <cell r="N1551" t="str">
            <v>건축부재 및 창호부재</v>
          </cell>
        </row>
        <row r="1552">
          <cell r="A1552" t="str">
            <v>건창구면</v>
          </cell>
          <cell r="B1552" t="str">
            <v>구조부재(면내전단)</v>
          </cell>
          <cell r="C1552" t="str">
            <v>KS F 2273</v>
          </cell>
          <cell r="D1552" t="str">
            <v>회</v>
          </cell>
          <cell r="E1552">
            <v>115000</v>
          </cell>
          <cell r="G1552">
            <v>115000</v>
          </cell>
          <cell r="I1552">
            <v>15</v>
          </cell>
          <cell r="N1552" t="str">
            <v>건축부재 및 창호부재</v>
          </cell>
        </row>
        <row r="1553">
          <cell r="A1553" t="str">
            <v>건창구전</v>
          </cell>
          <cell r="B1553" t="str">
            <v>구조부재(조립된판 면내전단)</v>
          </cell>
          <cell r="C1553" t="str">
            <v>KS F 2273</v>
          </cell>
          <cell r="D1553" t="str">
            <v>회</v>
          </cell>
          <cell r="E1553">
            <v>115000</v>
          </cell>
          <cell r="G1553">
            <v>115000</v>
          </cell>
          <cell r="I1553">
            <v>15</v>
          </cell>
          <cell r="N1553" t="str">
            <v>건축부재 및 창호부재</v>
          </cell>
        </row>
        <row r="1554">
          <cell r="A1554" t="str">
            <v>건창구내</v>
          </cell>
          <cell r="B1554" t="str">
            <v>구조부재(조립된내력용판의 면내휨전단)</v>
          </cell>
          <cell r="C1554" t="str">
            <v>KS F 2273</v>
          </cell>
          <cell r="D1554" t="str">
            <v>회</v>
          </cell>
          <cell r="E1554">
            <v>115000</v>
          </cell>
          <cell r="G1554">
            <v>115000</v>
          </cell>
          <cell r="I1554">
            <v>15</v>
          </cell>
          <cell r="N1554" t="str">
            <v>건축부재 및 창호부재</v>
          </cell>
        </row>
        <row r="1555">
          <cell r="A1555" t="str">
            <v>건창구비</v>
          </cell>
          <cell r="B1555" t="str">
            <v>구조부재(조립된비내력용판의 면내휨전단시험에 의한 변형)</v>
          </cell>
          <cell r="C1555" t="str">
            <v>KS F 2273</v>
          </cell>
          <cell r="D1555" t="str">
            <v>회</v>
          </cell>
          <cell r="E1555">
            <v>120000</v>
          </cell>
          <cell r="G1555">
            <v>120000</v>
          </cell>
          <cell r="I1555">
            <v>15</v>
          </cell>
          <cell r="N1555" t="str">
            <v>건축부재 및 창호부재</v>
          </cell>
        </row>
        <row r="1556">
          <cell r="B1556" t="str">
            <v xml:space="preserve"> 마.내화시험</v>
          </cell>
        </row>
        <row r="1557">
          <cell r="A1557" t="str">
            <v>건내내벽0</v>
          </cell>
          <cell r="B1557" t="str">
            <v>방.내화구조(벽용30분 내화)</v>
          </cell>
          <cell r="C1557" t="str">
            <v>KS F 2257</v>
          </cell>
          <cell r="D1557" t="str">
            <v>회</v>
          </cell>
          <cell r="E1557">
            <v>528600</v>
          </cell>
          <cell r="G1557">
            <v>528600</v>
          </cell>
          <cell r="H1557" t="str">
            <v>2개(320x330)</v>
          </cell>
          <cell r="I1557">
            <v>20</v>
          </cell>
        </row>
        <row r="1558">
          <cell r="A1558" t="str">
            <v>건내내벽1</v>
          </cell>
          <cell r="B1558" t="str">
            <v>방.내화구조(벽용1시간 내화)</v>
          </cell>
          <cell r="C1558" t="str">
            <v>KS F 2257</v>
          </cell>
          <cell r="D1558" t="str">
            <v>회</v>
          </cell>
          <cell r="E1558">
            <v>623800</v>
          </cell>
          <cell r="G1558">
            <v>623800</v>
          </cell>
          <cell r="I1558">
            <v>20</v>
          </cell>
        </row>
        <row r="1559">
          <cell r="A1559" t="str">
            <v>건내내벽2</v>
          </cell>
          <cell r="B1559" t="str">
            <v>방.내화구조(벽용2시간 내화)</v>
          </cell>
          <cell r="C1559" t="str">
            <v>KS F 2257</v>
          </cell>
          <cell r="D1559" t="str">
            <v>회</v>
          </cell>
          <cell r="E1559">
            <v>783300</v>
          </cell>
          <cell r="G1559">
            <v>783300</v>
          </cell>
          <cell r="I1559">
            <v>20</v>
          </cell>
        </row>
        <row r="1560">
          <cell r="A1560" t="str">
            <v>건내내벽3</v>
          </cell>
          <cell r="B1560" t="str">
            <v>방.내화구조(벽용3시간 내화)</v>
          </cell>
          <cell r="C1560" t="str">
            <v>KS F 2257</v>
          </cell>
          <cell r="D1560" t="str">
            <v>회</v>
          </cell>
          <cell r="E1560">
            <v>841300</v>
          </cell>
          <cell r="G1560">
            <v>841300</v>
          </cell>
          <cell r="I1560">
            <v>20</v>
          </cell>
        </row>
        <row r="1561">
          <cell r="A1561" t="str">
            <v>건내내벽4</v>
          </cell>
          <cell r="B1561" t="str">
            <v>방.내화구조(벽용4시간 내화)</v>
          </cell>
          <cell r="C1561" t="str">
            <v>KS F 2257</v>
          </cell>
          <cell r="D1561" t="str">
            <v>회</v>
          </cell>
          <cell r="E1561">
            <v>113500</v>
          </cell>
          <cell r="G1561">
            <v>113500</v>
          </cell>
          <cell r="I1561">
            <v>20</v>
          </cell>
        </row>
        <row r="1562">
          <cell r="A1562" t="str">
            <v>건내내보0</v>
          </cell>
          <cell r="B1562" t="str">
            <v>방.내화구조(보바닥용30분 내화)</v>
          </cell>
          <cell r="C1562" t="str">
            <v>KS F 2257</v>
          </cell>
          <cell r="D1562" t="str">
            <v>회</v>
          </cell>
          <cell r="E1562">
            <v>619000</v>
          </cell>
          <cell r="G1562">
            <v>619000</v>
          </cell>
          <cell r="H1562" t="str">
            <v>2개(310x450)
2개(L=450)</v>
          </cell>
          <cell r="I1562">
            <v>20</v>
          </cell>
        </row>
        <row r="1563">
          <cell r="A1563" t="str">
            <v>건내내보1</v>
          </cell>
          <cell r="B1563" t="str">
            <v>방.내화구조(보바닥용1시간 내화)</v>
          </cell>
          <cell r="C1563" t="str">
            <v>KS F 2257</v>
          </cell>
          <cell r="D1563" t="str">
            <v>회</v>
          </cell>
          <cell r="E1563">
            <v>716200</v>
          </cell>
          <cell r="G1563">
            <v>716200</v>
          </cell>
          <cell r="I1563">
            <v>20</v>
          </cell>
        </row>
        <row r="1564">
          <cell r="A1564" t="str">
            <v>건내내보2</v>
          </cell>
          <cell r="B1564" t="str">
            <v>방.내화구조(보바닥용2시간 내화)</v>
          </cell>
          <cell r="C1564" t="str">
            <v>KS F 2257</v>
          </cell>
          <cell r="D1564" t="str">
            <v>회</v>
          </cell>
          <cell r="E1564">
            <v>892300</v>
          </cell>
          <cell r="G1564">
            <v>892300</v>
          </cell>
          <cell r="I1564">
            <v>20</v>
          </cell>
        </row>
        <row r="1565">
          <cell r="A1565" t="str">
            <v>건내내보3</v>
          </cell>
          <cell r="B1565" t="str">
            <v>방.내화구조(보바닥용3시간 내화)</v>
          </cell>
          <cell r="C1565" t="str">
            <v>KS F 2257</v>
          </cell>
          <cell r="D1565" t="str">
            <v>회</v>
          </cell>
          <cell r="E1565">
            <v>1056400</v>
          </cell>
          <cell r="G1565">
            <v>1056400</v>
          </cell>
          <cell r="I1565">
            <v>20</v>
          </cell>
        </row>
        <row r="1566">
          <cell r="A1566" t="str">
            <v>건내내보4</v>
          </cell>
          <cell r="B1566" t="str">
            <v>방.내화구조(보바닥용4시간 내화)</v>
          </cell>
          <cell r="C1566" t="str">
            <v>KS F 2257</v>
          </cell>
          <cell r="D1566" t="str">
            <v>회</v>
          </cell>
          <cell r="E1566">
            <v>1249000</v>
          </cell>
          <cell r="G1566">
            <v>1249000</v>
          </cell>
          <cell r="I1566">
            <v>20</v>
          </cell>
        </row>
        <row r="1567">
          <cell r="A1567" t="str">
            <v>건내내기0</v>
          </cell>
          <cell r="B1567" t="str">
            <v>방.내화구조(기둥용30분 내화)</v>
          </cell>
          <cell r="C1567" t="str">
            <v>KS F 2257</v>
          </cell>
          <cell r="D1567" t="str">
            <v>회</v>
          </cell>
          <cell r="E1567">
            <v>669900</v>
          </cell>
          <cell r="G1567">
            <v>669900</v>
          </cell>
          <cell r="H1567" t="str">
            <v>2개(H=300)</v>
          </cell>
          <cell r="I1567">
            <v>20</v>
          </cell>
        </row>
        <row r="1568">
          <cell r="A1568" t="str">
            <v>건내내기1</v>
          </cell>
          <cell r="B1568" t="str">
            <v>방.내화구조(기둥용1시간 내화)</v>
          </cell>
          <cell r="C1568" t="str">
            <v>KS F 2257</v>
          </cell>
          <cell r="D1568" t="str">
            <v>회</v>
          </cell>
          <cell r="E1568">
            <v>740200</v>
          </cell>
          <cell r="G1568">
            <v>740200</v>
          </cell>
          <cell r="I1568">
            <v>20</v>
          </cell>
        </row>
        <row r="1569">
          <cell r="A1569" t="str">
            <v>건내내기2</v>
          </cell>
          <cell r="B1569" t="str">
            <v>방.내화구조(기둥용2시간 내화)</v>
          </cell>
          <cell r="C1569" t="str">
            <v>KS F 2257</v>
          </cell>
          <cell r="D1569" t="str">
            <v>회</v>
          </cell>
          <cell r="E1569">
            <v>905200</v>
          </cell>
          <cell r="G1569">
            <v>905200</v>
          </cell>
          <cell r="H1569" t="str">
            <v>2개(H=300)</v>
          </cell>
          <cell r="I1569">
            <v>20</v>
          </cell>
        </row>
        <row r="1570">
          <cell r="A1570" t="str">
            <v>건내내기3</v>
          </cell>
          <cell r="B1570" t="str">
            <v>방.내화구조(기둥용3시간 내화)</v>
          </cell>
          <cell r="C1570" t="str">
            <v>KS F 2257</v>
          </cell>
          <cell r="D1570" t="str">
            <v>회</v>
          </cell>
          <cell r="E1570">
            <v>1007000</v>
          </cell>
          <cell r="G1570">
            <v>1007000</v>
          </cell>
          <cell r="I1570">
            <v>20</v>
          </cell>
        </row>
        <row r="1571">
          <cell r="A1571" t="str">
            <v>건내내기4</v>
          </cell>
          <cell r="B1571" t="str">
            <v>방.내화구조(기둥용4시간 내화)</v>
          </cell>
          <cell r="C1571" t="str">
            <v>KS F 2257</v>
          </cell>
          <cell r="D1571" t="str">
            <v>회</v>
          </cell>
          <cell r="E1571">
            <v>1204200</v>
          </cell>
          <cell r="G1571">
            <v>1204200</v>
          </cell>
          <cell r="I1571">
            <v>20</v>
          </cell>
        </row>
        <row r="1572">
          <cell r="A1572" t="str">
            <v>건내내소0</v>
          </cell>
          <cell r="B1572" t="str">
            <v>방.내화구조(소형30분 내화)</v>
          </cell>
          <cell r="D1572" t="str">
            <v>회</v>
          </cell>
          <cell r="E1572">
            <v>385400</v>
          </cell>
          <cell r="G1572">
            <v>385400</v>
          </cell>
          <cell r="I1572">
            <v>10</v>
          </cell>
        </row>
        <row r="1573">
          <cell r="A1573" t="str">
            <v>건내내소1</v>
          </cell>
          <cell r="B1573" t="str">
            <v>방.내화구조(소형1시간 내화)</v>
          </cell>
          <cell r="D1573" t="str">
            <v>회</v>
          </cell>
          <cell r="E1573">
            <v>443700</v>
          </cell>
          <cell r="G1573">
            <v>443700</v>
          </cell>
          <cell r="I1573">
            <v>10</v>
          </cell>
        </row>
        <row r="1574">
          <cell r="A1574" t="str">
            <v>건내내소2</v>
          </cell>
          <cell r="B1574" t="str">
            <v>방.내화구조(소형2시간 내화)</v>
          </cell>
          <cell r="D1574" t="str">
            <v>회</v>
          </cell>
          <cell r="E1574">
            <v>534800</v>
          </cell>
          <cell r="G1574">
            <v>534800</v>
          </cell>
          <cell r="I1574">
            <v>10</v>
          </cell>
        </row>
        <row r="1575">
          <cell r="A1575" t="str">
            <v>건내내소3</v>
          </cell>
          <cell r="B1575" t="str">
            <v>방.내화구조(소형3시간 내화)</v>
          </cell>
          <cell r="D1575" t="str">
            <v>회</v>
          </cell>
          <cell r="E1575">
            <v>643700</v>
          </cell>
          <cell r="G1575">
            <v>643700</v>
          </cell>
          <cell r="I1575">
            <v>10</v>
          </cell>
        </row>
        <row r="1576">
          <cell r="A1576" t="str">
            <v>건내내소4</v>
          </cell>
          <cell r="B1576" t="str">
            <v>방.내화구조(소형4시간 내화)</v>
          </cell>
          <cell r="D1576" t="str">
            <v>회</v>
          </cell>
          <cell r="E1576">
            <v>724100</v>
          </cell>
          <cell r="G1576">
            <v>724100</v>
          </cell>
          <cell r="I1576">
            <v>10</v>
          </cell>
        </row>
        <row r="1577">
          <cell r="A1577" t="str">
            <v>건내내재</v>
          </cell>
          <cell r="B1577" t="str">
            <v>방.내화구조(재하시험)</v>
          </cell>
          <cell r="C1577" t="str">
            <v>KS F 2257</v>
          </cell>
          <cell r="D1577" t="str">
            <v>회</v>
          </cell>
          <cell r="E1577">
            <v>407200</v>
          </cell>
          <cell r="G1577">
            <v>407200</v>
          </cell>
          <cell r="H1577" t="str">
            <v>2개</v>
          </cell>
          <cell r="I1577">
            <v>20</v>
          </cell>
        </row>
        <row r="1578">
          <cell r="A1578" t="str">
            <v>건내내충</v>
          </cell>
          <cell r="B1578" t="str">
            <v>방.내화구조(충격시험)</v>
          </cell>
          <cell r="C1578" t="str">
            <v>KS F 2257</v>
          </cell>
          <cell r="D1578" t="str">
            <v>회</v>
          </cell>
          <cell r="E1578">
            <v>21100</v>
          </cell>
          <cell r="G1578">
            <v>21100</v>
          </cell>
          <cell r="H1578" t="str">
            <v>2개</v>
          </cell>
          <cell r="I1578">
            <v>20</v>
          </cell>
        </row>
        <row r="1579">
          <cell r="A1579" t="str">
            <v>건내내주</v>
          </cell>
          <cell r="B1579" t="str">
            <v>방.내화구조(주수시험)</v>
          </cell>
          <cell r="C1579" t="str">
            <v>KS F 2257</v>
          </cell>
          <cell r="D1579" t="str">
            <v>회</v>
          </cell>
          <cell r="E1579">
            <v>23900</v>
          </cell>
          <cell r="G1579">
            <v>23900</v>
          </cell>
          <cell r="H1579" t="str">
            <v>2개</v>
          </cell>
          <cell r="I1579">
            <v>20</v>
          </cell>
        </row>
        <row r="1580">
          <cell r="A1580" t="str">
            <v>건내내차</v>
          </cell>
          <cell r="B1580" t="str">
            <v>방.내화구조(차연성시험)</v>
          </cell>
          <cell r="C1580" t="str">
            <v>KS F 2257</v>
          </cell>
          <cell r="D1580" t="str">
            <v>회</v>
          </cell>
          <cell r="E1580">
            <v>450100</v>
          </cell>
          <cell r="G1580">
            <v>450100</v>
          </cell>
          <cell r="H1580" t="str">
            <v>2개</v>
          </cell>
          <cell r="I1580">
            <v>20</v>
          </cell>
        </row>
        <row r="1581">
          <cell r="A1581" t="str">
            <v>건내내두</v>
          </cell>
          <cell r="B1581" t="str">
            <v>방.내화구조(두께및밀도측정)</v>
          </cell>
          <cell r="C1581" t="str">
            <v>ASTM E 605</v>
          </cell>
          <cell r="D1581" t="str">
            <v>회</v>
          </cell>
          <cell r="E1581">
            <v>64600</v>
          </cell>
          <cell r="G1581">
            <v>64600</v>
          </cell>
          <cell r="H1581" t="str">
            <v>2개</v>
          </cell>
          <cell r="I1581">
            <v>20</v>
          </cell>
        </row>
        <row r="1582">
          <cell r="A1582" t="str">
            <v>건내내변</v>
          </cell>
          <cell r="B1582" t="str">
            <v>방.내화구조(변형량측정)</v>
          </cell>
          <cell r="C1582" t="str">
            <v>KS F 2257</v>
          </cell>
          <cell r="D1582" t="str">
            <v>회</v>
          </cell>
          <cell r="E1582">
            <v>76300</v>
          </cell>
          <cell r="G1582">
            <v>76300</v>
          </cell>
          <cell r="H1582" t="str">
            <v>2개</v>
          </cell>
          <cell r="I1582">
            <v>20</v>
          </cell>
        </row>
        <row r="1583">
          <cell r="A1583" t="str">
            <v>건내내착</v>
          </cell>
          <cell r="B1583" t="str">
            <v>방.내화구조(부착강도)</v>
          </cell>
          <cell r="C1583" t="str">
            <v>ASTM E 736</v>
          </cell>
          <cell r="D1583" t="str">
            <v>회</v>
          </cell>
          <cell r="E1583">
            <v>64600</v>
          </cell>
          <cell r="G1583">
            <v>64600</v>
          </cell>
          <cell r="H1583" t="str">
            <v>2개</v>
          </cell>
          <cell r="I1583">
            <v>20</v>
          </cell>
        </row>
        <row r="1584">
          <cell r="A1584" t="str">
            <v>건내내분</v>
          </cell>
          <cell r="B1584" t="str">
            <v>방.내화구조(분진율)</v>
          </cell>
          <cell r="D1584" t="str">
            <v>회</v>
          </cell>
          <cell r="E1584">
            <v>334000</v>
          </cell>
          <cell r="G1584">
            <v>334000</v>
          </cell>
          <cell r="I1584">
            <v>10</v>
          </cell>
        </row>
        <row r="1585">
          <cell r="A1585" t="str">
            <v>건내내열</v>
          </cell>
          <cell r="B1585" t="str">
            <v>방.내화구조(열전도율)</v>
          </cell>
          <cell r="D1585" t="str">
            <v>회</v>
          </cell>
          <cell r="E1585">
            <v>61400</v>
          </cell>
          <cell r="G1585">
            <v>61400</v>
          </cell>
          <cell r="I1585">
            <v>10</v>
          </cell>
        </row>
        <row r="1586">
          <cell r="A1586" t="str">
            <v>건내내굽</v>
          </cell>
          <cell r="B1586" t="str">
            <v>방.내화구조(굽힘파괴하중)</v>
          </cell>
          <cell r="D1586" t="str">
            <v>회</v>
          </cell>
          <cell r="E1586">
            <v>153100</v>
          </cell>
          <cell r="G1586">
            <v>153100</v>
          </cell>
          <cell r="I1586">
            <v>15</v>
          </cell>
        </row>
        <row r="1587">
          <cell r="A1587" t="str">
            <v>건내내단</v>
          </cell>
          <cell r="B1587" t="str">
            <v>방.내화구조(단순굽힘하중)</v>
          </cell>
          <cell r="D1587" t="str">
            <v>회</v>
          </cell>
          <cell r="E1587">
            <v>58400</v>
          </cell>
          <cell r="G1587">
            <v>58400</v>
          </cell>
          <cell r="I1587">
            <v>15</v>
          </cell>
        </row>
        <row r="1588">
          <cell r="A1588" t="str">
            <v>건내내화</v>
          </cell>
          <cell r="B1588" t="str">
            <v>방.내화구조(내화염성)</v>
          </cell>
          <cell r="D1588" t="str">
            <v>회</v>
          </cell>
          <cell r="E1588">
            <v>501300</v>
          </cell>
          <cell r="G1588">
            <v>501300</v>
          </cell>
          <cell r="I1588">
            <v>10</v>
          </cell>
        </row>
        <row r="1589">
          <cell r="A1589" t="str">
            <v>건내내밀</v>
          </cell>
          <cell r="B1589" t="str">
            <v>방.내화구조(밀도측정)</v>
          </cell>
          <cell r="D1589" t="str">
            <v>회</v>
          </cell>
          <cell r="E1589">
            <v>67500</v>
          </cell>
          <cell r="G1589">
            <v>67500</v>
          </cell>
          <cell r="I1589">
            <v>10</v>
          </cell>
        </row>
        <row r="1590">
          <cell r="A1590" t="str">
            <v>건내내압</v>
          </cell>
          <cell r="B1590" t="str">
            <v>방.내화구조(압축강도)</v>
          </cell>
          <cell r="D1590" t="str">
            <v>회</v>
          </cell>
          <cell r="E1590">
            <v>32900</v>
          </cell>
          <cell r="G1590">
            <v>32900</v>
          </cell>
          <cell r="I1590">
            <v>7</v>
          </cell>
        </row>
        <row r="1591">
          <cell r="A1591" t="str">
            <v>건내내절</v>
          </cell>
          <cell r="B1591" t="str">
            <v>방.내화구조(절건비중)</v>
          </cell>
          <cell r="D1591" t="str">
            <v>회</v>
          </cell>
          <cell r="E1591">
            <v>63600</v>
          </cell>
          <cell r="G1591">
            <v>63600</v>
          </cell>
          <cell r="I1591">
            <v>10</v>
          </cell>
        </row>
        <row r="1592">
          <cell r="A1592" t="str">
            <v>건내내식</v>
          </cell>
          <cell r="B1592" t="str">
            <v>방.내화구조(부식성시험)</v>
          </cell>
          <cell r="D1592" t="str">
            <v>회</v>
          </cell>
          <cell r="E1592">
            <v>18700</v>
          </cell>
          <cell r="G1592">
            <v>18700</v>
          </cell>
          <cell r="I1592">
            <v>10</v>
          </cell>
        </row>
        <row r="1593">
          <cell r="A1593" t="str">
            <v>건내내가</v>
          </cell>
          <cell r="B1593" t="str">
            <v>방.내화구조(가스유해성)</v>
          </cell>
          <cell r="D1593" t="str">
            <v>회</v>
          </cell>
          <cell r="E1593">
            <v>266400</v>
          </cell>
          <cell r="G1593">
            <v>266400</v>
          </cell>
          <cell r="I1593">
            <v>35</v>
          </cell>
        </row>
        <row r="1594">
          <cell r="A1594" t="str">
            <v>건내난기</v>
          </cell>
          <cell r="B1594" t="str">
            <v>난연자재(기재)</v>
          </cell>
          <cell r="C1594" t="str">
            <v>KS F 2271</v>
          </cell>
          <cell r="D1594" t="str">
            <v>회</v>
          </cell>
          <cell r="E1594">
            <v>117700</v>
          </cell>
          <cell r="G1594">
            <v>117700</v>
          </cell>
          <cell r="H1594" t="str">
            <v>3개(4x4x5)</v>
          </cell>
          <cell r="I1594">
            <v>9</v>
          </cell>
        </row>
        <row r="1595">
          <cell r="A1595" t="str">
            <v>건내난표</v>
          </cell>
          <cell r="B1595" t="str">
            <v>난연자재(표면)</v>
          </cell>
          <cell r="C1595" t="str">
            <v>KS F 2271</v>
          </cell>
          <cell r="D1595" t="str">
            <v>회</v>
          </cell>
          <cell r="E1595">
            <v>138400</v>
          </cell>
          <cell r="G1595">
            <v>138400</v>
          </cell>
          <cell r="H1595" t="str">
            <v>3개(22x22x1.5)</v>
          </cell>
          <cell r="I1595">
            <v>9</v>
          </cell>
        </row>
        <row r="1596">
          <cell r="A1596" t="str">
            <v>건내난부</v>
          </cell>
          <cell r="B1596" t="str">
            <v>난연자재(부가)</v>
          </cell>
          <cell r="C1596" t="str">
            <v>KS F 2271</v>
          </cell>
          <cell r="D1596" t="str">
            <v>회</v>
          </cell>
          <cell r="E1596">
            <v>138400</v>
          </cell>
          <cell r="G1596">
            <v>138400</v>
          </cell>
          <cell r="H1596" t="str">
            <v>3개(22x22x1.5)</v>
          </cell>
          <cell r="I1596">
            <v>9</v>
          </cell>
        </row>
        <row r="1597">
          <cell r="A1597" t="str">
            <v>건내난연</v>
          </cell>
          <cell r="B1597" t="str">
            <v>난연자재(연소가스독성)</v>
          </cell>
          <cell r="C1597" t="str">
            <v>건설교통부 고시310호</v>
          </cell>
          <cell r="D1597" t="str">
            <v>회</v>
          </cell>
          <cell r="E1597">
            <v>132900</v>
          </cell>
          <cell r="G1597">
            <v>132900</v>
          </cell>
          <cell r="H1597" t="str">
            <v>3개(19x19x1.5이하)</v>
          </cell>
          <cell r="I1597">
            <v>35</v>
          </cell>
        </row>
        <row r="1598">
          <cell r="B1598" t="str">
            <v xml:space="preserve"> 바.내화시험 관련 기타수수료</v>
          </cell>
        </row>
        <row r="1599">
          <cell r="A1599" t="str">
            <v>건기처경</v>
          </cell>
          <cell r="B1599" t="str">
            <v>시험폐기물처리비용(경량바닥구조재류)</v>
          </cell>
          <cell r="D1599" t="str">
            <v>회</v>
          </cell>
          <cell r="E1599">
            <v>210000</v>
          </cell>
          <cell r="G1599">
            <v>210000</v>
          </cell>
        </row>
        <row r="1600">
          <cell r="A1600" t="str">
            <v>건기처방</v>
          </cell>
          <cell r="B1600" t="str">
            <v>시험폐기물처리비용(방화문,댐퍼,충전재류)</v>
          </cell>
          <cell r="D1600" t="str">
            <v>회</v>
          </cell>
          <cell r="E1600">
            <v>105000</v>
          </cell>
          <cell r="G1600">
            <v>105000</v>
          </cell>
        </row>
        <row r="1601">
          <cell r="A1601" t="str">
            <v>건기처석</v>
          </cell>
          <cell r="B1601" t="str">
            <v>시험폐기물처리비용(석고판 벽류)</v>
          </cell>
          <cell r="D1601" t="str">
            <v>회</v>
          </cell>
          <cell r="E1601">
            <v>55000</v>
          </cell>
          <cell r="G1601">
            <v>55000</v>
          </cell>
        </row>
        <row r="1602">
          <cell r="A1602" t="str">
            <v>건기처철</v>
          </cell>
          <cell r="B1602" t="str">
            <v>시험폐기물처리비용(철강재 벽류)</v>
          </cell>
          <cell r="D1602" t="str">
            <v>회</v>
          </cell>
          <cell r="E1602">
            <v>35000</v>
          </cell>
          <cell r="G1602">
            <v>35000</v>
          </cell>
        </row>
        <row r="1603">
          <cell r="A1603" t="str">
            <v>건기처습</v>
          </cell>
          <cell r="B1603" t="str">
            <v>시험폐기물처리비용(습식내화피복재류)</v>
          </cell>
          <cell r="D1603" t="str">
            <v>회</v>
          </cell>
          <cell r="E1603">
            <v>35000</v>
          </cell>
          <cell r="G1603">
            <v>35000</v>
          </cell>
        </row>
        <row r="1604">
          <cell r="A1604" t="str">
            <v>건기처소</v>
          </cell>
          <cell r="B1604" t="str">
            <v>시험폐기물처리비용(소형(1mx1m)시험체류)</v>
          </cell>
          <cell r="D1604" t="str">
            <v>회</v>
          </cell>
          <cell r="E1604">
            <v>35000</v>
          </cell>
          <cell r="G1604">
            <v>35000</v>
          </cell>
        </row>
        <row r="1605">
          <cell r="A1605" t="str">
            <v>건기처내</v>
          </cell>
          <cell r="B1605" t="str">
            <v>시험폐기물처리비용(내화벽돌 등 소량폐기물)</v>
          </cell>
          <cell r="D1605" t="str">
            <v>회</v>
          </cell>
          <cell r="E1605">
            <v>15000</v>
          </cell>
          <cell r="G1605">
            <v>15000</v>
          </cell>
        </row>
        <row r="1606">
          <cell r="A1606" t="str">
            <v>건기구보</v>
          </cell>
          <cell r="B1606" t="str">
            <v>구조형강대여료(보)</v>
          </cell>
          <cell r="D1606" t="str">
            <v>개</v>
          </cell>
          <cell r="E1606">
            <v>25000</v>
          </cell>
          <cell r="G1606">
            <v>25000</v>
          </cell>
        </row>
        <row r="1607">
          <cell r="A1607" t="str">
            <v>건기구기</v>
          </cell>
          <cell r="B1607" t="str">
            <v>구조형강대여료(기둥)</v>
          </cell>
          <cell r="D1607" t="str">
            <v>개</v>
          </cell>
          <cell r="E1607">
            <v>60000</v>
          </cell>
          <cell r="G1607">
            <v>60000</v>
          </cell>
        </row>
        <row r="1608">
          <cell r="A1608" t="str">
            <v>건기스기</v>
          </cell>
          <cell r="B1608" t="str">
            <v>스프레이기대여료(기본)</v>
          </cell>
          <cell r="D1608" t="str">
            <v>개</v>
          </cell>
          <cell r="E1608">
            <v>65000</v>
          </cell>
          <cell r="G1608">
            <v>65000</v>
          </cell>
        </row>
        <row r="1609">
          <cell r="A1609" t="str">
            <v>건기스사</v>
          </cell>
          <cell r="B1609" t="str">
            <v>스프레이기대여료(사용료)</v>
          </cell>
          <cell r="D1609" t="str">
            <v>개</v>
          </cell>
          <cell r="E1609">
            <v>15000</v>
          </cell>
          <cell r="G1609">
            <v>15000</v>
          </cell>
        </row>
        <row r="1610">
          <cell r="A1610" t="str">
            <v>건기열추</v>
          </cell>
          <cell r="B1610" t="str">
            <v>이면및강재온도 측정용 열전대(추가비용)</v>
          </cell>
          <cell r="D1610" t="str">
            <v>개</v>
          </cell>
          <cell r="E1610">
            <v>5000</v>
          </cell>
          <cell r="G1610">
            <v>5000</v>
          </cell>
          <cell r="N1610" t="str">
            <v>기본12개</v>
          </cell>
        </row>
        <row r="1611">
          <cell r="A1611" t="str">
            <v>건기P추</v>
          </cell>
          <cell r="B1611" t="str">
            <v>강재온도 측정용 PSC열전대(추가비용)</v>
          </cell>
          <cell r="D1611" t="str">
            <v>m</v>
          </cell>
          <cell r="E1611">
            <v>3000</v>
          </cell>
          <cell r="G1611">
            <v>3000</v>
          </cell>
        </row>
        <row r="1612">
          <cell r="A1612" t="str">
            <v>건기실사</v>
          </cell>
          <cell r="B1612" t="str">
            <v>시험체제작실(사용료)</v>
          </cell>
          <cell r="D1612" t="str">
            <v>㎡.일</v>
          </cell>
          <cell r="E1612">
            <v>180</v>
          </cell>
          <cell r="G1612">
            <v>180</v>
          </cell>
          <cell r="N1612" t="str">
            <v>기본30일,사용후 청소등 유지관리는 사용자가 하여야 함</v>
          </cell>
        </row>
        <row r="1613">
          <cell r="B1613" t="str">
            <v>4.수리모형시험</v>
          </cell>
        </row>
        <row r="1614">
          <cell r="A1614" t="str">
            <v>수유유</v>
          </cell>
          <cell r="B1614" t="str">
            <v>유속계검정(유속계검정)</v>
          </cell>
          <cell r="C1614" t="str">
            <v>관련시방서</v>
          </cell>
          <cell r="D1614" t="str">
            <v>회</v>
          </cell>
          <cell r="E1614">
            <v>118000</v>
          </cell>
          <cell r="G1614">
            <v>118000</v>
          </cell>
          <cell r="H1614" t="str">
            <v>-</v>
          </cell>
          <cell r="I1614">
            <v>7</v>
          </cell>
        </row>
        <row r="1615">
          <cell r="A1615" t="str">
            <v>수하수</v>
          </cell>
          <cell r="B1615" t="str">
            <v>하천 및 운하(수리모형시험)</v>
          </cell>
          <cell r="C1615" t="str">
            <v>관련시방서</v>
          </cell>
          <cell r="D1615" t="str">
            <v>회</v>
          </cell>
          <cell r="E1615">
            <v>0</v>
          </cell>
          <cell r="H1615" t="str">
            <v>-</v>
          </cell>
          <cell r="I1615" t="str">
            <v>별산</v>
          </cell>
        </row>
        <row r="1616">
          <cell r="A1616" t="str">
            <v>수댐수</v>
          </cell>
          <cell r="B1616" t="str">
            <v>댐 및 기타(수리모형시험)</v>
          </cell>
          <cell r="C1616" t="str">
            <v>관련시방서</v>
          </cell>
          <cell r="D1616" t="str">
            <v>회</v>
          </cell>
          <cell r="E1616">
            <v>0</v>
          </cell>
          <cell r="H1616" t="str">
            <v>-</v>
          </cell>
          <cell r="I1616" t="str">
            <v>별산</v>
          </cell>
        </row>
        <row r="1617">
          <cell r="A1617" t="str">
            <v>수항수</v>
          </cell>
          <cell r="B1617" t="str">
            <v>항만 및 해안(수리모형시험)</v>
          </cell>
          <cell r="C1617" t="str">
            <v>관련시방서</v>
          </cell>
          <cell r="D1617" t="str">
            <v>회</v>
          </cell>
          <cell r="E1617">
            <v>0</v>
          </cell>
          <cell r="H1617" t="str">
            <v>-</v>
          </cell>
          <cell r="I1617" t="str">
            <v>별산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목차"/>
      <sheetName val="단가비교표"/>
      <sheetName val="단가"/>
      <sheetName val="코드표"/>
      <sheetName val="Macro1"/>
      <sheetName val="Mc1"/>
      <sheetName val="관급자재"/>
      <sheetName val="입찰안"/>
      <sheetName val="단가조사"/>
      <sheetName val="일위대가표"/>
      <sheetName val="철거산출근거"/>
      <sheetName val="수지예산"/>
      <sheetName val="단가비교표(전기)"/>
      <sheetName val="시설물기초"/>
      <sheetName val="변압기 및 발전기 용량"/>
      <sheetName val="Macro2"/>
      <sheetName val="단가산출"/>
    </sheetNames>
    <sheetDataSet>
      <sheetData sheetId="0" refreshError="1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직노"/>
      <sheetName val="대목"/>
      <sheetName val="일위대가"/>
      <sheetName val="2차1차"/>
      <sheetName val="데이타"/>
      <sheetName val="104동"/>
      <sheetName val="골조시행"/>
      <sheetName val="단가표"/>
      <sheetName val="내역"/>
      <sheetName val="토공사"/>
      <sheetName val="일위대가표"/>
      <sheetName val="예산내역"/>
      <sheetName val="총괄수지표"/>
      <sheetName val="을"/>
      <sheetName val="견적서"/>
      <sheetName val="식재일위대가"/>
      <sheetName val="내역서2안"/>
      <sheetName val="1차설계변경내역"/>
      <sheetName val="기자재비"/>
      <sheetName val="기초일위대가"/>
      <sheetName val="단가대비표"/>
      <sheetName val="70%"/>
      <sheetName val="10월"/>
      <sheetName val="덤프트럭계수"/>
      <sheetName val="b_balju"/>
      <sheetName val="공통가설"/>
      <sheetName val="담장산출"/>
      <sheetName val="자료"/>
      <sheetName val="일위대가목차"/>
      <sheetName val="단가비교표"/>
      <sheetName val="DT"/>
      <sheetName val="롤러"/>
      <sheetName val="BH"/>
      <sheetName val="펌프차타설"/>
      <sheetName val="Mc1"/>
      <sheetName val="적격점수&lt;300억미만&gt;"/>
      <sheetName val="내역서"/>
      <sheetName val="Macro1"/>
      <sheetName val="견적시담(송포2공구)"/>
      <sheetName val="식재인부"/>
      <sheetName val="b_balju-단가단가단가"/>
      <sheetName val="개요"/>
      <sheetName val="설비2차"/>
      <sheetName val="sheet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수목표준대가"/>
      <sheetName val="백암비스타내역"/>
      <sheetName val="FB25JN"/>
      <sheetName val="기성내역"/>
      <sheetName val="내역5"/>
      <sheetName val="Y-WORK"/>
      <sheetName val="일용노임단가"/>
      <sheetName val="중기사용료산출근거"/>
      <sheetName val="단가 및 재료비"/>
      <sheetName val="QandAJunior"/>
      <sheetName val="단가"/>
      <sheetName val="b_balju_cho"/>
      <sheetName val="Data&amp;Result"/>
      <sheetName val="노임단가"/>
      <sheetName val="공통가설공사"/>
      <sheetName val="관리자"/>
      <sheetName val="일위목록"/>
      <sheetName val="조경유지관리"/>
      <sheetName val="조경식재굴취"/>
      <sheetName val="식재단가"/>
      <sheetName val="인력터파기품"/>
      <sheetName val="2005년임금"/>
      <sheetName val="컨테이너"/>
      <sheetName val="자재단가"/>
      <sheetName val="data2"/>
      <sheetName val="회사정보"/>
      <sheetName val=" 갑지"/>
      <sheetName val="건축공사실행"/>
      <sheetName val="단가(1)"/>
      <sheetName val="노원열병합  건축공사기성내역서"/>
      <sheetName val="EACT10"/>
      <sheetName val="Sheet5"/>
      <sheetName val="BID"/>
      <sheetName val="★도급내역"/>
      <sheetName val="노임"/>
      <sheetName val="집계표"/>
      <sheetName val="단가일람"/>
      <sheetName val="단위량당중기"/>
      <sheetName val="COVER"/>
      <sheetName val="소비자가"/>
      <sheetName val="시설물기초"/>
      <sheetName val="건축"/>
      <sheetName val="공종목록표"/>
      <sheetName val="환율"/>
      <sheetName val="제직재"/>
      <sheetName val="설직재-1"/>
      <sheetName val="입력"/>
      <sheetName val="일 위 대 가 표"/>
      <sheetName val="투찰추정"/>
      <sheetName val="unit 4"/>
      <sheetName val="기초단가"/>
      <sheetName val="CON'C"/>
      <sheetName val="단가표 (2)"/>
      <sheetName val="경비"/>
      <sheetName val="#REF"/>
      <sheetName val="선금급신청서"/>
      <sheetName val="작업금지"/>
      <sheetName val="기본단가"/>
      <sheetName val="인건비단가"/>
      <sheetName val="일위대가목록"/>
      <sheetName val="대가10%"/>
      <sheetName val="수량산출"/>
      <sheetName val="Sheet10"/>
      <sheetName val="원가계산서"/>
      <sheetName val="물가대비표"/>
      <sheetName val="요율"/>
      <sheetName val="1,2공구원가계산서"/>
      <sheetName val="1공구산출내역서"/>
      <sheetName val="Total"/>
      <sheetName val="결재판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터파기및재료"/>
      <sheetName val="실행철강하도"/>
      <sheetName val="출력은 금물"/>
      <sheetName val="중기사용료"/>
      <sheetName val="증감대비"/>
      <sheetName val="제출내역"/>
      <sheetName val="보할공정"/>
      <sheetName val="중기조종사 단위단가"/>
      <sheetName val="DATA1"/>
      <sheetName val="코드목록(시스템담당용)"/>
      <sheetName val="설계"/>
      <sheetName val="국별인원"/>
      <sheetName val="회사기초자료"/>
      <sheetName val="단가조사서"/>
      <sheetName val="기계경비(시간당)"/>
      <sheetName val="공사비대비표B(토공)"/>
      <sheetName val="기초내역"/>
      <sheetName val="할증 "/>
      <sheetName val="연결임시"/>
      <sheetName val="공통단가"/>
      <sheetName val="운반비"/>
      <sheetName val="2000양배"/>
      <sheetName val="장비"/>
      <sheetName val="산근1"/>
      <sheetName val="노무"/>
      <sheetName val="자재"/>
      <sheetName val="일위_파일"/>
      <sheetName val="실행(1)"/>
      <sheetName val="몰탈재료산출"/>
      <sheetName val="대가"/>
      <sheetName val="단산목록"/>
      <sheetName val="금액"/>
      <sheetName val="을지"/>
      <sheetName val="안양동교 1안"/>
      <sheetName val="도급"/>
      <sheetName val="단가조사"/>
      <sheetName val="변수값"/>
      <sheetName val="중기상차"/>
      <sheetName val="AS복구"/>
      <sheetName val="중기터파기"/>
      <sheetName val="9811"/>
      <sheetName val="일위대가(출입)"/>
      <sheetName val="수목데이타 "/>
      <sheetName val="기초입력 DATA"/>
      <sheetName val="전기품산출"/>
      <sheetName val="단가산출"/>
      <sheetName val="코드표"/>
      <sheetName val="식재가격"/>
      <sheetName val="식재총괄"/>
      <sheetName val="FAX"/>
      <sheetName val="광양 3기 유입수"/>
      <sheetName val="요약&amp;결과"/>
      <sheetName val="교사기준면적(초등)"/>
      <sheetName val="물가시세표"/>
      <sheetName val="에너지요금"/>
      <sheetName val="DATE"/>
      <sheetName val="현장경비"/>
      <sheetName val="BSD _2_"/>
      <sheetName val="관로내역원"/>
      <sheetName val="sheet1 (2)"/>
      <sheetName val="노임단가표"/>
      <sheetName val="전체"/>
      <sheetName val="BS"/>
      <sheetName val="실행내역"/>
      <sheetName val="내부마감"/>
      <sheetName val="수지예산"/>
      <sheetName val="등록업체(031124)"/>
      <sheetName val="A-4"/>
      <sheetName val="기계경비일람"/>
      <sheetName val="대한주택보증(수보)"/>
      <sheetName val="대한주택보증(입보)"/>
      <sheetName val="DANGA"/>
      <sheetName val="장비사양"/>
      <sheetName val="저수조"/>
      <sheetName val="단가비교"/>
      <sheetName val="단청공사"/>
      <sheetName val="냉천부속동"/>
      <sheetName val="급여대장"/>
      <sheetName val="직원 인적급여 카드"/>
      <sheetName val="01"/>
      <sheetName val="위치조서"/>
      <sheetName val="4.일위대가목차"/>
      <sheetName val="일위대가(가설)"/>
      <sheetName val="제2호단위수량"/>
      <sheetName val="공사개요"/>
      <sheetName val="원하대비"/>
      <sheetName val="원도급"/>
      <sheetName val="하도급"/>
      <sheetName val="대비2"/>
      <sheetName val="건축공사"/>
      <sheetName val="96노임기준"/>
      <sheetName val="집계표_식재"/>
      <sheetName val="장비종합부표"/>
      <sheetName val="부표"/>
      <sheetName val="설계예산서"/>
      <sheetName val="예산내역서"/>
      <sheetName val="EJ"/>
      <sheetName val="인건비"/>
      <sheetName val="일위대가 "/>
      <sheetName val="Macro2"/>
      <sheetName val="2.냉난방설비공사"/>
      <sheetName val="7.자동제어공사"/>
      <sheetName val="화재 탐지 설비"/>
      <sheetName val="하부철근수량"/>
      <sheetName val="여과지동"/>
      <sheetName val="DATA"/>
      <sheetName val="조명율표"/>
      <sheetName val="경산"/>
      <sheetName val="000000"/>
      <sheetName val="준검 내역서"/>
      <sheetName val="광주전남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공정집계_국별"/>
      <sheetName val="AV시스템"/>
      <sheetName val="별제권_정리담보권"/>
      <sheetName val="기본입력"/>
      <sheetName val="ABUT수량-A1"/>
      <sheetName val="상각비"/>
      <sheetName val="조명일위"/>
      <sheetName val="이토변실(A3-LINE)"/>
      <sheetName val="3련 BOX"/>
      <sheetName val="재노경"/>
      <sheetName val="도급내역5+800"/>
      <sheetName val="도급내역"/>
      <sheetName val="보도공제면적"/>
      <sheetName val="단가산출2"/>
      <sheetName val="단가산출서"/>
      <sheetName val="철콘공사"/>
      <sheetName val="견적"/>
      <sheetName val="웅진교-S2"/>
      <sheetName val="수목데이타"/>
      <sheetName val="대,유,램"/>
      <sheetName val="내역-2"/>
      <sheetName val="설계내역서"/>
      <sheetName val="기본단가표"/>
      <sheetName val="계약내역(2)"/>
      <sheetName val="2000년1차"/>
      <sheetName val="재료"/>
      <sheetName val="자단"/>
      <sheetName val="실행"/>
      <sheetName val="전력"/>
      <sheetName val="(전남)시범지구 운영실적 및 결과분석(8월까지)"/>
      <sheetName val="우석문틀"/>
      <sheetName val="const."/>
      <sheetName val="4.공사별"/>
      <sheetName val="갑지"/>
      <sheetName val="구의33고"/>
      <sheetName val="사업성"/>
      <sheetName val="노무비 근거"/>
      <sheetName val="물가시세"/>
      <sheetName val="비전경영계획"/>
      <sheetName val="포장복구집계"/>
      <sheetName val="북방3터널"/>
      <sheetName val="주소록"/>
      <sheetName val="금액내역서"/>
      <sheetName val="품셈TABLE"/>
      <sheetName val="Sheet4"/>
      <sheetName val="청천내"/>
      <sheetName val="계산서(곡선부)"/>
      <sheetName val="포장재료집계표"/>
      <sheetName val="신규일위"/>
      <sheetName val="I一般比"/>
      <sheetName val="N賃率-職"/>
      <sheetName val="J直材4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기준액"/>
      <sheetName val="공구"/>
      <sheetName val="일위대가 목록표"/>
      <sheetName val="기계경비"/>
      <sheetName val="단가기준"/>
      <sheetName val="1안"/>
      <sheetName val="당사실시1"/>
      <sheetName val="수량산출서"/>
      <sheetName val="투찰내역"/>
      <sheetName val="일위대가집계"/>
      <sheetName val="총괄내역서"/>
      <sheetName val="통장출금액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기본1"/>
      <sheetName val="수정일위대가"/>
      <sheetName val="총공사비집계표"/>
      <sheetName val="기초입력_DATA"/>
      <sheetName val="식재"/>
      <sheetName val="시설물"/>
      <sheetName val="식재출력용"/>
      <sheetName val="유지관리"/>
      <sheetName val="조경일람"/>
      <sheetName val="부대공"/>
      <sheetName val="배수공"/>
      <sheetName val="토공"/>
      <sheetName val="포장공"/>
      <sheetName val="1공구원가계산서"/>
      <sheetName val="내 역 서(총괄)"/>
      <sheetName val="자료입력"/>
      <sheetName val="중기단가"/>
      <sheetName val="단가및재료비"/>
      <sheetName val="노무비"/>
      <sheetName val="단가산출-기,교"/>
      <sheetName val="일위목록-기"/>
      <sheetName val="-치수표(곡선부)"/>
      <sheetName val="설명서 "/>
      <sheetName val="토목"/>
      <sheetName val="6-1. 관개량조서"/>
      <sheetName val="CABLE SIZE-1"/>
      <sheetName val="단가산출(총괄)"/>
      <sheetName val="일위총괄"/>
      <sheetName val="토량1-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10월 (2)"/>
      <sheetName val="종합-임현"/>
      <sheetName val="단"/>
      <sheetName val="중기집계"/>
      <sheetName val="현장관리비"/>
      <sheetName val="도급FORM"/>
      <sheetName val="기초자료"/>
      <sheetName val="1.우편집중내역서"/>
      <sheetName val="한강운반비"/>
      <sheetName val="일위대가표(DEEP)"/>
      <sheetName val="장비경비"/>
      <sheetName val="빗물받이(910-510-410)"/>
      <sheetName val="의왕내역"/>
      <sheetName val="원가"/>
      <sheetName val="내역표지"/>
      <sheetName val="가정조건"/>
      <sheetName val="공통"/>
      <sheetName val="반포2차"/>
      <sheetName val="기준FACTOR"/>
      <sheetName val="굴화내역"/>
      <sheetName val=" 견적서"/>
      <sheetName val="예산명세서"/>
      <sheetName val="설계명세서"/>
      <sheetName val="내역서(전기)"/>
      <sheetName val="원가계산서(남측)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단위수량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교각1"/>
      <sheetName val="자동제어"/>
      <sheetName val="식재일위"/>
      <sheetName val="말뚝지지력산정"/>
      <sheetName val="L_RPTB~1"/>
      <sheetName val="시작4"/>
      <sheetName val="pier(각형)"/>
      <sheetName val="(A)내역서"/>
      <sheetName val="단중표"/>
      <sheetName val="가동비율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수량집계표(舊)"/>
      <sheetName val="1. 설계조건 2.단면가정 3. 하중계산"/>
      <sheetName val="노견단위수량"/>
      <sheetName val="세부내역서(소방)"/>
      <sheetName val="DAN"/>
      <sheetName val="백호우계수"/>
      <sheetName val="기타 정보통신공사"/>
      <sheetName val="전선 및 전선관"/>
      <sheetName val="적산산출"/>
      <sheetName val="자재비산출"/>
      <sheetName val="운용비산출"/>
      <sheetName val="기초대가"/>
      <sheetName val="시설대가"/>
      <sheetName val="수목대가"/>
      <sheetName val="인공대가"/>
      <sheetName val="부표총괄"/>
      <sheetName val="VOR"/>
      <sheetName val="단 box"/>
      <sheetName val="총 괄 표"/>
      <sheetName val="중기손료"/>
      <sheetName val="관급"/>
      <sheetName val="신고조서"/>
      <sheetName val="경율산정.XLS"/>
      <sheetName val="실행예산"/>
      <sheetName val="06 일위대가목록"/>
      <sheetName val="일위산출"/>
      <sheetName val="설비"/>
      <sheetName val="예가표"/>
      <sheetName val="자재목록"/>
      <sheetName val="단가목록"/>
      <sheetName val="중기목록"/>
      <sheetName val="노임이"/>
      <sheetName val="archi(본사)"/>
      <sheetName val="옥외외등집계표"/>
      <sheetName val="실행대비"/>
      <sheetName val="구간별현황"/>
      <sheetName val="배수량"/>
      <sheetName val="기본계획"/>
      <sheetName val="WORK"/>
      <sheetName val="공조기"/>
      <sheetName val="달대"/>
      <sheetName val="철거산출근거"/>
      <sheetName val="원가서"/>
      <sheetName val="실행기초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장비가동"/>
      <sheetName val="간공설계서"/>
      <sheetName val="JUCKEYK"/>
      <sheetName val="16-1"/>
      <sheetName val="9-1차이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명세서"/>
      <sheetName val="동문건설"/>
      <sheetName val="설비내역서"/>
      <sheetName val="건축내역서"/>
      <sheetName val="전기내역서"/>
      <sheetName val="예총"/>
      <sheetName val="파일의이용"/>
      <sheetName val="수량집계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세금자료"/>
      <sheetName val="총괄표"/>
      <sheetName val="인공산출"/>
      <sheetName val="산출기초"/>
      <sheetName val="공사비산출서"/>
      <sheetName val="원가data"/>
      <sheetName val="5직접"/>
      <sheetName val="장비단가"/>
      <sheetName val="4.2.1 마루높이 검토"/>
      <sheetName val="CODE"/>
      <sheetName val="철근콘크리트 (5)"/>
      <sheetName val="청주(철골발주의뢰서)"/>
      <sheetName val="품셈표"/>
      <sheetName val="일위대가(1)"/>
      <sheetName val="국민연금표"/>
      <sheetName val="자판실행"/>
      <sheetName val="단가_1_"/>
      <sheetName val="접속슬라브"/>
      <sheetName val="부대공Ⅱ"/>
      <sheetName val="내역_FILE"/>
      <sheetName val="규준틀"/>
      <sheetName val="배수내역"/>
      <sheetName val="제경비"/>
      <sheetName val="MCC제원"/>
      <sheetName val="제경비율"/>
      <sheetName val="내역1"/>
      <sheetName val="Baby일위대가"/>
      <sheetName val="남대문빌딩"/>
      <sheetName val="2003상반기노임기준"/>
      <sheetName val="변압기 및 발전기 용량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시설물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목록"/>
      <sheetName val="산출서양식"/>
      <sheetName val="콘크리트조립블럭포장"/>
      <sheetName val="점토블럭포장A"/>
      <sheetName val="점토블럭포장B"/>
      <sheetName val="석재타일포장A"/>
      <sheetName val="석재타일포장B"/>
      <sheetName val="칼라무늬콘크리트포장B"/>
      <sheetName val="콘크리트블럭놓기A"/>
      <sheetName val="콘크리트블럭놓기B"/>
      <sheetName val="콘크리트블럭놓기C"/>
      <sheetName val="화강석판석포장"/>
      <sheetName val="마사토포장"/>
      <sheetName val="연못콩자갈포장"/>
      <sheetName val="지압보도콩자갈포장"/>
      <sheetName val="모래사장"/>
      <sheetName val="모래막이경계블럭"/>
      <sheetName val="콘크리트경계블록"/>
      <sheetName val="콘크리트경계블록 (현)"/>
      <sheetName val="점토블럭포장C"/>
      <sheetName val="점토블럭포장D"/>
      <sheetName val="자연석쌓기"/>
      <sheetName val="판석포장"/>
      <sheetName val="녹지경계석"/>
      <sheetName val="칼라무늬콘크리트포장A"/>
      <sheetName val="고무바닥재포장"/>
      <sheetName val="침목깔기"/>
      <sheetName val="시설물기초"/>
      <sheetName val="안내판기초"/>
      <sheetName val="잔디블럭포장"/>
      <sheetName val="철평석포장"/>
      <sheetName val="Sheet3"/>
      <sheetName val="용산1(해보)"/>
      <sheetName val="포장수량산출"/>
      <sheetName val="일위대가목차"/>
      <sheetName val="2공구산출내역"/>
      <sheetName val="전담운영PM"/>
      <sheetName val="노임단가"/>
      <sheetName val="일위목록"/>
      <sheetName val="참조자료"/>
      <sheetName val="내역서"/>
      <sheetName val="전선 및 전선관"/>
      <sheetName val="Sheet15"/>
      <sheetName val="부분별수량산출(조합기초)"/>
      <sheetName val="노임"/>
      <sheetName val="WORK"/>
      <sheetName val="1.설계기준"/>
      <sheetName val="음성방향"/>
      <sheetName val="철거산출근거"/>
      <sheetName val="건공실"/>
      <sheetName val="단가조사"/>
      <sheetName val="일위_파일"/>
      <sheetName val="통합"/>
      <sheetName val="(A)내역서"/>
      <sheetName val="공종목록표"/>
      <sheetName val="기둥(원형)"/>
      <sheetName val="데리네이타현황"/>
      <sheetName val="식재일위대가"/>
      <sheetName val="단가"/>
      <sheetName val="산출서 (마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시설물기초"/>
      <sheetName val="용산1(해보)"/>
      <sheetName val="공통가설"/>
      <sheetName val="수량산출"/>
      <sheetName val="Sheet3"/>
      <sheetName val="구조물공1"/>
      <sheetName val="배수및구조물공1"/>
      <sheetName val="2공구산출내역"/>
      <sheetName val="단가조사"/>
      <sheetName val="발주처로고변경"/>
      <sheetName val="내역서"/>
      <sheetName val="6.단가목록"/>
      <sheetName val="1.물가시세표"/>
      <sheetName val="수량집계"/>
      <sheetName val="잡비계산"/>
      <sheetName val="차액보증"/>
      <sheetName val="상세내역,전력산출서"/>
      <sheetName val="주소"/>
      <sheetName val="빌딩 안내"/>
      <sheetName val="연부97-1"/>
      <sheetName val="갑지1"/>
      <sheetName val="A LINE"/>
      <sheetName val="노임단가"/>
      <sheetName val="테이블"/>
      <sheetName val="설계명세서"/>
      <sheetName val="단중표"/>
      <sheetName val="기본단가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통합"/>
      <sheetName val="시설물기초"/>
      <sheetName val="발주처로고변경"/>
      <sheetName val="일위대가목차"/>
      <sheetName val="단가조사"/>
      <sheetName val="용산1(해보)"/>
      <sheetName val="노임단가"/>
      <sheetName val="2공구산출내역"/>
      <sheetName val="건공실"/>
      <sheetName val="#REF"/>
      <sheetName val="내역서"/>
      <sheetName val="구조물공1"/>
      <sheetName val="배수및구조물공1"/>
      <sheetName val="터파기및재료"/>
      <sheetName val="부대공"/>
      <sheetName val="토공"/>
      <sheetName val="포장공"/>
      <sheetName val="VXXXXX"/>
      <sheetName val="내역서(삼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토공"/>
      <sheetName val=" 냉각수펌프"/>
      <sheetName val="통합"/>
      <sheetName val="적용건축"/>
      <sheetName val="철거산출근거"/>
      <sheetName val="Y-WORK"/>
      <sheetName val="아파트건축"/>
      <sheetName val="공조기휀"/>
      <sheetName val="슬래브"/>
      <sheetName val="단가조사"/>
      <sheetName val="토적표(1)"/>
      <sheetName val="경산"/>
      <sheetName val="6.단가목록"/>
      <sheetName val="1.물가시세표"/>
      <sheetName val="DATE"/>
      <sheetName val="전체10회설계서"/>
      <sheetName val="Sheet3"/>
      <sheetName val="도급내역서"/>
      <sheetName val="시설물기초"/>
      <sheetName val="2공구산출내역"/>
      <sheetName val="내역서"/>
      <sheetName val="일반전기C"/>
      <sheetName val="교각토공"/>
      <sheetName val="터파기및재료"/>
      <sheetName val="연결관암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날개벽유동집계표"/>
      <sheetName val="유입방지턱수량"/>
      <sheetName val="유입방지턱표지"/>
      <sheetName val="유입방지턱단위수량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배수관로집계"/>
      <sheetName val="배수관로수량현황"/>
      <sheetName val="배수관로수량집계"/>
      <sheetName val="배수관로수량집계L-8,9,1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슬래브(유곡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포장공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내역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총괄갑 "/>
      <sheetName val="간지"/>
      <sheetName val="파형강판 총수량집계표"/>
      <sheetName val="통로"/>
      <sheetName val="철근수량 집계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터파기및재료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"/>
      <sheetName val="일위대가"/>
      <sheetName val="전신환매도율"/>
      <sheetName val="내역서(삼호)"/>
      <sheetName val="DATE"/>
      <sheetName val="고분전시관"/>
      <sheetName val="설비"/>
      <sheetName val="직노"/>
      <sheetName val=" 냉각수펌프"/>
      <sheetName val="공조기휀"/>
      <sheetName val="#REF"/>
      <sheetName val="BOQ"/>
      <sheetName val="45,46"/>
      <sheetName val="금액내역서"/>
      <sheetName val="Baby일위대가"/>
      <sheetName val="을지"/>
      <sheetName val="교각1"/>
      <sheetName val="99총공사내역서"/>
      <sheetName val="노임단가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1+214(수로)"/>
      <sheetName val="1+185(통로)"/>
      <sheetName val="구체,날개,보강철근수량"/>
      <sheetName val="난간및차수벽철근량"/>
      <sheetName val="접속저판"/>
      <sheetName val="만수배관단가"/>
      <sheetName val="FRP배관단가(만수)"/>
      <sheetName val="일반공사"/>
      <sheetName val="견적서"/>
      <sheetName val="골재산출"/>
      <sheetName val="물가시세"/>
      <sheetName val="실행철강하도"/>
      <sheetName val="토공(우물통,기타) "/>
      <sheetName val="단면가정"/>
      <sheetName val="BID"/>
      <sheetName val="인사자료총집계"/>
      <sheetName val="날개벽(시점좌측)"/>
      <sheetName val="수량산출"/>
      <sheetName val="단가산출"/>
      <sheetName val="U-TYPE(1)"/>
      <sheetName val="1차설계변경내역"/>
      <sheetName val="개비온집계"/>
      <sheetName val="개비온 단위"/>
      <sheetName val="우배수"/>
      <sheetName val="7기초"/>
      <sheetName val="건축공사실행"/>
      <sheetName val="데리네이타현황"/>
      <sheetName val="DATA2000"/>
      <sheetName val="A LINE"/>
      <sheetName val="일위대가표"/>
      <sheetName val="guard(mac)"/>
      <sheetName val="저"/>
      <sheetName val="말뚝지지력산정"/>
      <sheetName val="중기일위대가"/>
      <sheetName val="INPUT"/>
      <sheetName val="표층포설및다짐"/>
      <sheetName val="97 사업추정(WEKI)"/>
      <sheetName val="기초일위"/>
      <sheetName val="일반전기"/>
      <sheetName val="OPGW기별"/>
      <sheetName val="VXXXXX"/>
      <sheetName val="6PILE  (돌출)"/>
      <sheetName val="도급내역"/>
      <sheetName val="연결관암거"/>
      <sheetName val="MAIN_TABLE"/>
      <sheetName val="남양시작동자105노65기1.3화1.2"/>
      <sheetName val="단가산출서"/>
      <sheetName val="철근계"/>
      <sheetName val="7.PILE  (돌출)"/>
      <sheetName val="기초단가"/>
      <sheetName val="TOTAL_BOQ"/>
      <sheetName val="5.공종별예산내역서"/>
      <sheetName val="내역(설계)"/>
      <sheetName val="2000년1차"/>
      <sheetName val="Macro1"/>
      <sheetName val="토목"/>
      <sheetName val="도급-집계"/>
      <sheetName val="가로등내역서"/>
      <sheetName val="소비자가"/>
      <sheetName val="품셈TABLE"/>
      <sheetName val="COPING"/>
      <sheetName val="철거산출근거"/>
      <sheetName val="부대내역"/>
      <sheetName val="E총"/>
      <sheetName val="보차도경계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공사개요"/>
      <sheetName val="총괄내역서"/>
      <sheetName val="기본사항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Sheet1 (2)"/>
      <sheetName val="토공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기초자료입력"/>
      <sheetName val="WEIGHT LIST"/>
      <sheetName val="자재단가"/>
      <sheetName val="단가 "/>
      <sheetName val="노임"/>
      <sheetName val="수량산출서"/>
      <sheetName val="ABUT수량-A1"/>
      <sheetName val="국도접속 차도부수량"/>
      <sheetName val="일위목록"/>
      <sheetName val="요율"/>
      <sheetName val="단가"/>
      <sheetName val="내역(2000년)"/>
      <sheetName val="8.PILE  (돌출)"/>
      <sheetName val="매매"/>
      <sheetName val="덕전리"/>
      <sheetName val="J直材4"/>
      <sheetName val="접도구역경계표주현황"/>
      <sheetName val="가도공"/>
      <sheetName val="현장"/>
      <sheetName val="용산1(해보)"/>
      <sheetName val="전신"/>
      <sheetName val="변수값"/>
      <sheetName val="중기상차"/>
      <sheetName val="AS복구"/>
      <sheetName val="중기터파기"/>
      <sheetName val="내역서적용수량"/>
      <sheetName val="퇴직금(울산천상)"/>
      <sheetName val="연결임시"/>
      <sheetName val="이토변실(A3-LINE)"/>
      <sheetName val="J형측구단위수량"/>
      <sheetName val="제경비"/>
      <sheetName val="횡배수관집현황(2공구)"/>
      <sheetName val="자재 집계표"/>
      <sheetName val="지수"/>
      <sheetName val="기타#9"/>
      <sheetName val="차액보증"/>
      <sheetName val="6호기"/>
      <sheetName val="(포장)BOQ-실적공사"/>
      <sheetName val="TIE-IN"/>
      <sheetName val="맨홀"/>
      <sheetName val="교각토공"/>
      <sheetName val="공비대비"/>
      <sheetName val="고창방향"/>
      <sheetName val="1,2,3,4,5단위수량"/>
      <sheetName val="일위대가목차"/>
      <sheetName val="총괄표"/>
      <sheetName val="진주방향"/>
      <sheetName val="마산방향"/>
      <sheetName val="마산방향철근집계"/>
      <sheetName val="절취및터파기"/>
      <sheetName val="부대시설"/>
      <sheetName val="Apt내역"/>
      <sheetName val="기기리스트"/>
      <sheetName val="쌍송교"/>
      <sheetName val="날개벽(TYPE1)"/>
      <sheetName val="구조     ."/>
      <sheetName val="적용건축"/>
      <sheetName val="지수산정"/>
      <sheetName val="내역서전체"/>
      <sheetName val="주형"/>
      <sheetName val="개요"/>
      <sheetName val="수자재단위당"/>
      <sheetName val="산출근거"/>
      <sheetName val="참고자료"/>
      <sheetName val="참고사항"/>
      <sheetName val="노무비단가"/>
      <sheetName val="유림골조"/>
      <sheetName val="시점교대"/>
      <sheetName val="Sheet15"/>
      <sheetName val="내역을"/>
      <sheetName val="1.설계조건"/>
      <sheetName val="2공구산출내역"/>
      <sheetName val="DATA98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포장수량산출"/>
      <sheetName val="일위대가목록"/>
      <sheetName val="(집계) 노면표시"/>
      <sheetName val="주요량(96)"/>
      <sheetName val="내역서(사업소)"/>
      <sheetName val="투찰"/>
      <sheetName val="9902"/>
      <sheetName val="YM-IL1"/>
      <sheetName val="DAN"/>
      <sheetName val="백호우계수"/>
      <sheetName val="단위중량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입찰안"/>
      <sheetName val="단위수량산출"/>
      <sheetName val="공조기(삭제)"/>
      <sheetName val="9GNG운반"/>
      <sheetName val="FRP산출근거"/>
      <sheetName val="구체2_0x2_0(5-7)"/>
      <sheetName val="구체집계2_0x2_0(7-10)"/>
      <sheetName val="3.하중산정4.양수압5.지지력"/>
      <sheetName val="우수받이재료집계표"/>
      <sheetName val="원가계산서"/>
      <sheetName val="양지교"/>
      <sheetName val="조경시설물"/>
      <sheetName val="대로근거"/>
      <sheetName val="취수탑"/>
      <sheetName val="토공사(흙막이)"/>
      <sheetName val="하부철근수량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사다리"/>
      <sheetName val="횡배수관"/>
      <sheetName val="토공총괄집계표"/>
      <sheetName val="제목(수량)"/>
      <sheetName val="수량총괄집계"/>
      <sheetName val="N賃率-職"/>
      <sheetName val="총차분(토목)"/>
      <sheetName val="통합"/>
      <sheetName val="코드표"/>
      <sheetName val="(A)내역서"/>
      <sheetName val="설직재-1"/>
      <sheetName val="증감대비"/>
      <sheetName val="정렬"/>
      <sheetName val="깨기수량"/>
      <sheetName val="설계예산서"/>
      <sheetName val="단가목록"/>
      <sheetName val="장비단가표"/>
      <sheetName val="본선집계표"/>
      <sheetName val="상부공"/>
      <sheetName val="수량집계표(舊)"/>
      <sheetName val="단가산출(총괄)"/>
      <sheetName val="일위총괄"/>
      <sheetName val="4)유동표"/>
      <sheetName val="Mc1"/>
      <sheetName val="노면표시수량집계"/>
      <sheetName val="노면표지 수량"/>
      <sheetName val="고정보수량집계"/>
      <sheetName val="웅진교-S2"/>
      <sheetName val="기둥(원형)"/>
      <sheetName val="기초공"/>
      <sheetName val="건축내역"/>
      <sheetName val="당진1,2호기전선관설치및접지4차공사내역서-을지"/>
      <sheetName val="맨홀(2~4)"/>
      <sheetName val="집수정(600-700)"/>
      <sheetName val="흄ꔀ수량집계"/>
      <sheetName val="기계경비(시간당)"/>
      <sheetName val="램머"/>
      <sheetName val="토적표(1)"/>
      <sheetName val="수안보-MBR1"/>
      <sheetName val="단가표"/>
      <sheetName val="소업1교"/>
      <sheetName val="도근좌표"/>
      <sheetName val="역T형교대(직접기초)"/>
      <sheetName val="제1차변경도급"/>
      <sheetName val="내역표지"/>
      <sheetName val="로우프"/>
      <sheetName val="중분대수량산출"/>
      <sheetName val="가설공사비"/>
      <sheetName val="L_RPTB~1"/>
      <sheetName val="공사비_NDE"/>
      <sheetName val="1.일반수량산출단면"/>
      <sheetName val="청천내"/>
      <sheetName val="SALE"/>
      <sheetName val="5지진시"/>
      <sheetName val="도급"/>
      <sheetName val="기초자료"/>
      <sheetName val="식재"/>
      <sheetName val="시설물"/>
      <sheetName val="식재출력용"/>
      <sheetName val="유지관리"/>
      <sheetName val="3.하중산정4.지지력"/>
      <sheetName val="리스(CIF)산출"/>
      <sheetName val="콘_재료분리(1)"/>
      <sheetName val="000000"/>
      <sheetName val="토공집계"/>
      <sheetName val="경율산정"/>
      <sheetName val="건물"/>
      <sheetName val="DATA"/>
      <sheetName val="초기화면"/>
      <sheetName val="설계기준"/>
      <sheetName val="횡 연장"/>
      <sheetName val="맨홀수량산출"/>
      <sheetName val="본체"/>
      <sheetName val="안정검토"/>
      <sheetName val="인입관수량총괄"/>
      <sheetName val="4.주beam"/>
      <sheetName val="을"/>
      <sheetName val="손익차9월2"/>
      <sheetName val="비탈면보호공수량산출"/>
      <sheetName val="조명율표"/>
      <sheetName val="급수"/>
      <sheetName val="배수공시멘트 및 골재량산출"/>
      <sheetName val="총괄"/>
      <sheetName val="평형공사비"/>
      <sheetName val="설비내역"/>
      <sheetName val="본공사"/>
      <sheetName val="간선계산"/>
      <sheetName val="정부노임단가"/>
      <sheetName val="주beam"/>
      <sheetName val="도로구조공사비"/>
      <sheetName val="도로토공공사비"/>
      <sheetName val="여수토공사비"/>
      <sheetName val="DATA 입력부"/>
      <sheetName val="스톱로그내역"/>
      <sheetName val="98NS-N"/>
      <sheetName val="PSCbeam설계"/>
      <sheetName val="설계조건 및 단면가정"/>
      <sheetName val="부재치수입력"/>
      <sheetName val="전기"/>
      <sheetName val="3.2산출근거(감독)"/>
      <sheetName val="흥양2교토공집계표"/>
      <sheetName val="4차월말"/>
      <sheetName val="표지 (2)"/>
      <sheetName val="집수정단위수량 "/>
      <sheetName val="별첨-기계경비 산출목록"/>
      <sheetName val="기중"/>
      <sheetName val="일위2"/>
      <sheetName val="환경기계공정표 (3)"/>
      <sheetName val="기본단가표"/>
      <sheetName val="산근(1)"/>
      <sheetName val="맨홀토공"/>
      <sheetName val="단가산출서총괄"/>
      <sheetName val="특수기호강도거푸집"/>
      <sheetName val="종배수관면벽신"/>
      <sheetName val="종배수관(신)"/>
      <sheetName val="토 적 표"/>
      <sheetName val="자재목록"/>
      <sheetName val="Sheet17"/>
      <sheetName val="흄관수睽꛲"/>
      <sheetName val="농로수량집계"/>
      <sheetName val="농로토공집계"/>
      <sheetName val="토공총"/>
      <sheetName val="자료"/>
      <sheetName val="공내역"/>
      <sheetName val="날개벽수량표"/>
      <sheetName val="내역1"/>
      <sheetName val="단위단가"/>
      <sheetName val="설계내역서"/>
      <sheetName val="관접합및부설"/>
      <sheetName val="투찰금액"/>
      <sheetName val="토공(우물통,기타)_"/>
      <sheetName val="Macro3"/>
      <sheetName val="Macro2"/>
      <sheetName val="SULKEA"/>
      <sheetName val="수량집계"/>
      <sheetName val="잡비계산"/>
      <sheetName val="원가"/>
      <sheetName val="마감"/>
      <sheetName val="XL4Poppy"/>
      <sheetName val="증감내역서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ESC(K치)"/>
      <sheetName val="폐기물"/>
      <sheetName val="갱문및옹벽집계"/>
      <sheetName val="COA-17"/>
      <sheetName val="C-18"/>
      <sheetName val="평교-내역"/>
      <sheetName val="99년신청"/>
      <sheetName val="1호맨홀토공"/>
      <sheetName val="공비현2"/>
      <sheetName val="내역서(전체)"/>
      <sheetName val="교대(A1-A2)"/>
      <sheetName val="예가내역서"/>
      <sheetName val="6공구(당초)"/>
      <sheetName val="지급자재缀ᨪ԰_x0000_缀"/>
      <sheetName val="대비"/>
      <sheetName val="EACT10"/>
      <sheetName val="원가계산서(1공구)-헾⿆"/>
      <sheetName val="지급자재ᰀ፜搀፜"/>
      <sheetName val="기간등록"/>
      <sheetName val="상부집계표"/>
      <sheetName val="경비2내역"/>
      <sheetName val="건축수량산출"/>
      <sheetName val="단砀⫵"/>
      <sheetName val="조도계산서 (도서)"/>
      <sheetName val="SORCE1"/>
      <sheetName val="Back"/>
      <sheetName val="수량3"/>
      <sheetName val="조명시설"/>
      <sheetName val="201동 산출근거"/>
      <sheetName val="구조물공1"/>
      <sheetName val="배수및구조물공1"/>
      <sheetName val="깨기"/>
      <sheetName val="기술조건"/>
      <sheetName val=" 상부공통집계(총괄)"/>
      <sheetName val="시설물기초"/>
      <sheetName val="원가계산서(1공구)-蒈+"/>
      <sheetName val="포장직선구간"/>
      <sheetName val="단﹃ᇕ"/>
      <sheetName val="동해title"/>
      <sheetName val="상-교대(A1-A2)"/>
      <sheetName val="설계"/>
      <sheetName val="단가표 (2)"/>
      <sheetName val="98지급계획"/>
      <sheetName val="3BL공동구 수량"/>
      <sheetName val="수목표준대가"/>
      <sheetName val="설계조건"/>
      <sheetName val="부대tu"/>
      <sheetName val="나.다.라.마.바.피복재 산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설계서식"/>
      <sheetName val="CON'C"/>
      <sheetName val="JUCKEYK"/>
      <sheetName val="Ⅱ실행비목"/>
      <sheetName val="구체집계2@︀ᇕ԰_x0000_缀_x0000__x0000_"/>
      <sheetName val="구체3_5x3_5-8-1ׂ"/>
      <sheetName val="요_x0005_"/>
      <sheetName val="경산"/>
      <sheetName val="Source"/>
      <sheetName val="Preface"/>
      <sheetName val="Total"/>
      <sheetName val="Y-WORK"/>
      <sheetName val="Bid_Detail"/>
      <sheetName val="천안IP공장자100노100물량110할증"/>
      <sheetName val="토목주소"/>
      <sheetName val="두앙"/>
      <sheetName val="토공정보"/>
      <sheetName val="2호맨홀공제수량"/>
      <sheetName val="8설7발"/>
      <sheetName val="연결관연장"/>
      <sheetName val="현장경비"/>
      <sheetName val="06 일위대가목록"/>
      <sheetName val="위치조"/>
      <sheetName val="날개수량1.5"/>
      <sheetName val="노임단가 (2)"/>
      <sheetName val="특별교실"/>
      <sheetName val="6.교좌면보강"/>
      <sheetName val="경영혁신본부"/>
      <sheetName val="단중표"/>
      <sheetName val="고양시"/>
      <sheetName val="물가자료"/>
      <sheetName val="구조물"/>
      <sheetName val="★도급내역"/>
      <sheetName val="월말"/>
      <sheetName val="재료비 (2)"/>
      <sheetName val="C1ㅇ"/>
      <sheetName val="앨범표지"/>
      <sheetName val="(4)소요정착장검토"/>
      <sheetName val="토목내역서"/>
      <sheetName val="TYPE1"/>
      <sheetName val="전등설비"/>
      <sheetName val="기계설비표선정수장"/>
      <sheetName val="순성토"/>
      <sheetName val="1. 설계조건 2.단면가정 3. 하중계산"/>
      <sheetName val="DATA 입력란"/>
      <sheetName val="신공항A-9(원가수정)"/>
      <sheetName val="표  지"/>
      <sheetName val="시점부수량산출서"/>
      <sheetName val="4.2.1 마루높이 검토"/>
      <sheetName val="지급자재"/>
      <sheetName val="배수문수량산출(3)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건축기성"/>
      <sheetName val="전차선로 물량표"/>
      <sheetName val="한강운반비"/>
      <sheetName val="공통(20-91)"/>
      <sheetName val="갑지(추정)"/>
      <sheetName val="실행내역서을지"/>
      <sheetName val="단가일람"/>
      <sheetName val="조경일람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변경내역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치판정"/>
      <sheetName val="토공A"/>
      <sheetName val="wall"/>
      <sheetName val="unit 4"/>
      <sheetName val="토사(PE)"/>
      <sheetName val="출입구총집계"/>
      <sheetName val="교대일반수량"/>
      <sheetName val="가로등위치"/>
      <sheetName val="평균높이산출근거"/>
      <sheetName val="장비집계"/>
      <sheetName val="ITEM"/>
      <sheetName val="ilch"/>
      <sheetName val="현ᰀ"/>
      <sheetName val="FRP산출근橂"/>
      <sheetName val="일위대橂⿭_x0005_"/>
      <sheetName val="중로근거"/>
      <sheetName val="우수공"/>
      <sheetName val="BQ"/>
      <sheetName val="▣횡배수수량산출참고"/>
      <sheetName val="아파트건축"/>
      <sheetName val="전력구구조물산근"/>
      <sheetName val="Total 단위경유량집계"/>
      <sheetName val="현대물량"/>
      <sheetName val="공통가설공사"/>
      <sheetName val="현장식당(1)"/>
      <sheetName val="Sheet6"/>
      <sheetName val="5흙막이"/>
      <sheetName val="분양금할인"/>
      <sheetName val="별표 "/>
      <sheetName val="A_7"/>
      <sheetName val="수로암거"/>
      <sheetName val="내역서 제출"/>
      <sheetName val="단   산"/>
      <sheetName val="실    단"/>
      <sheetName val="시설수량표"/>
      <sheetName val="식재수량표"/>
      <sheetName val="단䈀ᅪ"/>
      <sheetName val="Proposal"/>
      <sheetName val="견적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산출내역(하도)"/>
      <sheetName val="패널"/>
      <sheetName val="호표"/>
      <sheetName val="50201련박스"/>
      <sheetName val="투吐"/>
      <sheetName val="자재단가 (2)"/>
      <sheetName val="내역5"/>
      <sheetName val="골조시행"/>
      <sheetName val="ELECTRIC"/>
      <sheetName val="구조물견적서"/>
      <sheetName val="구분자"/>
      <sheetName val="건축원가"/>
      <sheetName val="수입"/>
      <sheetName val="특판제외"/>
    </sheetNames>
    <definedNames>
      <definedName name="매크로11"/>
      <definedName name="매크로4" sheetId="19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3"/>
      <sheetName val="표지"/>
      <sheetName val="1.실적분석및계획"/>
      <sheetName val="2.비목별손익분석"/>
      <sheetName val="2.비목별손익내역"/>
      <sheetName val="3.비목별실행기성내역서"/>
      <sheetName val="4.미(과)기성공사현황"/>
      <sheetName val="5.중점관리항목실적분석"/>
      <sheetName val="외주비총괄표"/>
      <sheetName val="버럭운반"/>
      <sheetName val="구조물"/>
      <sheetName val="가시설"/>
      <sheetName val="직영"/>
      <sheetName val="외주"/>
      <sheetName val="총괄"/>
      <sheetName val="전체설~1"/>
      <sheetName val="C.배수관공"/>
      <sheetName val="내역서(삼호)"/>
      <sheetName val="터파기및재료"/>
      <sheetName val="철거산출근거"/>
      <sheetName val="명세서"/>
      <sheetName val="nys"/>
      <sheetName val="기본사항"/>
      <sheetName val="8.PILE  (돌출)"/>
      <sheetName val="단가산출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북천교-교각-하나하나"/>
      <sheetName val="#REF"/>
      <sheetName val="교각1"/>
      <sheetName val="COPING"/>
      <sheetName val="본체"/>
      <sheetName val="직노"/>
      <sheetName val="Macro3"/>
      <sheetName val="내역서(삼호)"/>
      <sheetName val="단가비교표"/>
      <sheetName val="입찰안"/>
      <sheetName val="교대(A1)"/>
      <sheetName val="단위수량"/>
      <sheetName val="철거산출근거"/>
      <sheetName val="통합"/>
      <sheetName val="C.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#REF"/>
      <sheetName val="PAC"/>
      <sheetName val="고분"/>
      <sheetName val="도근좌표"/>
      <sheetName val="장비공사"/>
      <sheetName val="직노"/>
      <sheetName val="기본단가표"/>
      <sheetName val="9"/>
      <sheetName val="2공구산출내역"/>
      <sheetName val="단위수량"/>
      <sheetName val="guard(mac)"/>
      <sheetName val="교대(A1)"/>
      <sheetName val="unit 4"/>
      <sheetName val="본체"/>
      <sheetName val="피벗테이블데이터분석"/>
      <sheetName val="평균높이산출근거"/>
      <sheetName val="횡배수관위치조서"/>
      <sheetName val="내역"/>
      <sheetName val="시설물기초"/>
      <sheetName val="일반공사"/>
      <sheetName val="맨홀수량산출"/>
      <sheetName val="단가"/>
      <sheetName val="내역(2000년)"/>
      <sheetName val="일위대가(가설)"/>
      <sheetName val="단가조사표"/>
      <sheetName val="일위대가"/>
      <sheetName val="적용단위길이"/>
      <sheetName val="특수기호강도거푸집"/>
      <sheetName val="종배수관면벽신"/>
      <sheetName val="종배수관(신)"/>
      <sheetName val="자료입력"/>
      <sheetName val="위치조서"/>
      <sheetName val="수량산출"/>
      <sheetName val="교대(A1-A2)"/>
      <sheetName val="건축토목내역"/>
      <sheetName val="AHU집계"/>
      <sheetName val="증감대비"/>
      <sheetName val="철거산출근거"/>
      <sheetName val="내역서(삼호)"/>
      <sheetName val="Macro3"/>
      <sheetName val="공종"/>
      <sheetName val="Sheet1"/>
      <sheetName val="Baby일위대가"/>
      <sheetName val="시멘트 및 골재량산출"/>
      <sheetName val="대가목록"/>
      <sheetName val="건축"/>
      <sheetName val="용산3(영광)"/>
      <sheetName val="C.배수관공"/>
      <sheetName val="화재 탐지 설비"/>
      <sheetName val="1,2공구원가계산서"/>
      <sheetName val="1공구산출내역서"/>
      <sheetName val="조명시설"/>
      <sheetName val="Sheet2"/>
      <sheetName val="암거날개벽재료집계"/>
      <sheetName val="기자재비"/>
      <sheetName val="기본사항"/>
      <sheetName val="대전-교대(A1-A2)"/>
      <sheetName val="표지 (2)"/>
      <sheetName val="구분자"/>
      <sheetName val="을지"/>
      <sheetName val="몰탈재료산출"/>
      <sheetName val="별표"/>
      <sheetName val="1호철근량"/>
      <sheetName val="노무비단가"/>
      <sheetName val="45,46"/>
      <sheetName val="내역서"/>
      <sheetName val="원도급내역"/>
      <sheetName val="정공공사"/>
      <sheetName val="전신환매도율"/>
      <sheetName val="개산공사비"/>
      <sheetName val="접지수량"/>
      <sheetName val="실행내역"/>
      <sheetName val="건축공사실행"/>
      <sheetName val="건축원가"/>
      <sheetName val="부대내역"/>
    </sheetNames>
    <sheetDataSet>
      <sheetData sheetId="0" refreshError="1">
        <row r="11">
          <cell r="B11">
            <v>64408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(폐기물)"/>
      <sheetName val="표지"/>
      <sheetName val="원가계산서"/>
      <sheetName val="내역서 "/>
      <sheetName val="대가목록"/>
      <sheetName val="기초일위대가"/>
      <sheetName val="시설일위대가 "/>
      <sheetName val="식재일위대가"/>
      <sheetName val="소운반 단가"/>
      <sheetName val="노임단가"/>
      <sheetName val="단가조사"/>
      <sheetName val="중기집계 "/>
      <sheetName val="중기단가"/>
      <sheetName val="단가산출"/>
      <sheetName val="단위단가"/>
      <sheetName val="PAC"/>
      <sheetName val="#REF"/>
      <sheetName val="계약내역-"/>
      <sheetName val="일위대가표"/>
      <sheetName val="본체"/>
      <sheetName val="일위대가"/>
      <sheetName val="수량산출"/>
      <sheetName val="Macro3"/>
      <sheetName val="단위수량"/>
      <sheetName val="시설물기초"/>
      <sheetName val="연부97-1"/>
      <sheetName val="갑지1"/>
      <sheetName val="기본단가표"/>
      <sheetName val="목록"/>
      <sheetName val="내역서_"/>
      <sheetName val="시설일위대가_"/>
      <sheetName val="소운반_단가"/>
      <sheetName val="중기집계_"/>
      <sheetName val="공주-교대(A1)"/>
      <sheetName val="특판제외"/>
      <sheetName val="목록1"/>
      <sheetName val="목록2"/>
      <sheetName val="중기"/>
      <sheetName val="원도급내역"/>
      <sheetName val="노임"/>
      <sheetName val="교대(A1-A2)"/>
      <sheetName val="역T형옹벽(3.0)"/>
      <sheetName val="건축"/>
      <sheetName val="원형1호맨홀토공수량"/>
      <sheetName val="AHU집계"/>
    </sheetNames>
    <sheetDataSet>
      <sheetData sheetId="0"/>
      <sheetData sheetId="1"/>
      <sheetData sheetId="2"/>
      <sheetData sheetId="3"/>
      <sheetData sheetId="4" refreshError="1">
        <row r="3">
          <cell r="D3" t="str">
            <v>터파기인력,0-1m</v>
          </cell>
          <cell r="E3">
            <v>1</v>
          </cell>
          <cell r="F3" t="str">
            <v>m3</v>
          </cell>
          <cell r="H3">
            <v>0</v>
          </cell>
          <cell r="J3">
            <v>7800</v>
          </cell>
          <cell r="L3">
            <v>0</v>
          </cell>
          <cell r="N3">
            <v>7800</v>
          </cell>
          <cell r="O3">
            <v>1</v>
          </cell>
        </row>
        <row r="4">
          <cell r="D4" t="str">
            <v>절취인력</v>
          </cell>
          <cell r="E4">
            <v>1</v>
          </cell>
          <cell r="F4" t="str">
            <v>m3</v>
          </cell>
          <cell r="H4">
            <v>0</v>
          </cell>
          <cell r="J4">
            <v>6240</v>
          </cell>
          <cell r="L4">
            <v>0</v>
          </cell>
          <cell r="N4">
            <v>6240</v>
          </cell>
          <cell r="O4">
            <v>2</v>
          </cell>
        </row>
        <row r="5">
          <cell r="D5" t="str">
            <v>잔토처리인력</v>
          </cell>
          <cell r="E5">
            <v>1</v>
          </cell>
          <cell r="F5" t="str">
            <v>m3</v>
          </cell>
          <cell r="H5">
            <v>0</v>
          </cell>
          <cell r="J5">
            <v>7800</v>
          </cell>
          <cell r="L5">
            <v>0</v>
          </cell>
          <cell r="N5">
            <v>7800</v>
          </cell>
          <cell r="O5">
            <v>3</v>
          </cell>
        </row>
        <row r="6">
          <cell r="D6" t="str">
            <v>되메우기인력</v>
          </cell>
          <cell r="E6">
            <v>1</v>
          </cell>
          <cell r="F6" t="str">
            <v>m3</v>
          </cell>
          <cell r="H6">
            <v>0</v>
          </cell>
          <cell r="J6">
            <v>3900</v>
          </cell>
          <cell r="L6">
            <v>0</v>
          </cell>
          <cell r="N6">
            <v>3900</v>
          </cell>
          <cell r="O6">
            <v>4</v>
          </cell>
        </row>
        <row r="7">
          <cell r="D7" t="str">
            <v>콘크리트인력타설2종,철근</v>
          </cell>
          <cell r="E7">
            <v>1</v>
          </cell>
          <cell r="F7" t="str">
            <v>m3</v>
          </cell>
          <cell r="H7">
            <v>0</v>
          </cell>
          <cell r="J7">
            <v>96900</v>
          </cell>
          <cell r="L7">
            <v>0</v>
          </cell>
          <cell r="N7">
            <v>96900</v>
          </cell>
          <cell r="O7">
            <v>5</v>
          </cell>
        </row>
        <row r="8">
          <cell r="D8" t="str">
            <v>콘크리트인력타설3종</v>
          </cell>
          <cell r="E8">
            <v>1</v>
          </cell>
          <cell r="F8" t="str">
            <v>m3</v>
          </cell>
          <cell r="H8">
            <v>0</v>
          </cell>
          <cell r="J8">
            <v>88930</v>
          </cell>
          <cell r="L8">
            <v>0</v>
          </cell>
          <cell r="N8">
            <v>88930</v>
          </cell>
          <cell r="O8">
            <v>6</v>
          </cell>
        </row>
        <row r="9">
          <cell r="D9" t="str">
            <v>콘크리트인력타설3종,무근</v>
          </cell>
          <cell r="E9">
            <v>1</v>
          </cell>
          <cell r="F9" t="str">
            <v>m3</v>
          </cell>
          <cell r="H9">
            <v>0</v>
          </cell>
          <cell r="J9">
            <v>88930</v>
          </cell>
          <cell r="L9">
            <v>0</v>
          </cell>
          <cell r="N9">
            <v>88930</v>
          </cell>
          <cell r="O9">
            <v>7</v>
          </cell>
        </row>
        <row r="10">
          <cell r="D10" t="str">
            <v>콘크리트인력타설4종,무근</v>
          </cell>
          <cell r="E10">
            <v>1</v>
          </cell>
          <cell r="F10" t="str">
            <v>m3</v>
          </cell>
          <cell r="H10">
            <v>0</v>
          </cell>
          <cell r="J10">
            <v>88930</v>
          </cell>
          <cell r="L10">
            <v>0</v>
          </cell>
          <cell r="N10">
            <v>88930</v>
          </cell>
          <cell r="O10">
            <v>8</v>
          </cell>
        </row>
        <row r="11">
          <cell r="D11" t="str">
            <v>몰탈1:2</v>
          </cell>
          <cell r="E11">
            <v>1</v>
          </cell>
          <cell r="F11" t="str">
            <v>m3</v>
          </cell>
          <cell r="H11">
            <v>0</v>
          </cell>
          <cell r="J11">
            <v>39000</v>
          </cell>
          <cell r="L11">
            <v>0</v>
          </cell>
          <cell r="N11">
            <v>39000</v>
          </cell>
          <cell r="O11">
            <v>9</v>
          </cell>
        </row>
        <row r="12">
          <cell r="D12" t="str">
            <v>몰탈1:3</v>
          </cell>
          <cell r="E12">
            <v>1</v>
          </cell>
          <cell r="F12" t="str">
            <v>m3</v>
          </cell>
          <cell r="H12">
            <v>0</v>
          </cell>
          <cell r="J12">
            <v>39000</v>
          </cell>
          <cell r="L12">
            <v>0</v>
          </cell>
          <cell r="N12">
            <v>39000</v>
          </cell>
          <cell r="O12">
            <v>10</v>
          </cell>
        </row>
        <row r="13">
          <cell r="D13" t="str">
            <v>잡철물제작설치철물,간단</v>
          </cell>
          <cell r="E13">
            <v>1</v>
          </cell>
          <cell r="F13" t="str">
            <v>TON</v>
          </cell>
          <cell r="H13">
            <v>53568</v>
          </cell>
          <cell r="J13">
            <v>2049940</v>
          </cell>
          <cell r="L13">
            <v>62976</v>
          </cell>
          <cell r="N13">
            <v>2166484</v>
          </cell>
          <cell r="O13">
            <v>11</v>
          </cell>
        </row>
        <row r="14">
          <cell r="D14" t="str">
            <v>잡철물제작설치스텐,간단</v>
          </cell>
          <cell r="E14">
            <v>1</v>
          </cell>
          <cell r="F14" t="str">
            <v>TON</v>
          </cell>
          <cell r="H14">
            <v>187990</v>
          </cell>
          <cell r="J14">
            <v>2049940</v>
          </cell>
          <cell r="L14">
            <v>62976</v>
          </cell>
          <cell r="N14">
            <v>2300906</v>
          </cell>
          <cell r="O14">
            <v>12</v>
          </cell>
        </row>
        <row r="15">
          <cell r="D15" t="str">
            <v>레미콘타설철근</v>
          </cell>
          <cell r="E15">
            <v>1</v>
          </cell>
          <cell r="F15" t="str">
            <v>m3</v>
          </cell>
          <cell r="H15">
            <v>0</v>
          </cell>
          <cell r="J15">
            <v>22700</v>
          </cell>
          <cell r="L15">
            <v>0</v>
          </cell>
          <cell r="N15">
            <v>22700</v>
          </cell>
          <cell r="O15">
            <v>13</v>
          </cell>
        </row>
        <row r="16">
          <cell r="D16" t="str">
            <v>레미콘타설무근</v>
          </cell>
          <cell r="E16">
            <v>1</v>
          </cell>
          <cell r="F16" t="str">
            <v>m3</v>
          </cell>
          <cell r="H16">
            <v>0</v>
          </cell>
          <cell r="J16">
            <v>20580</v>
          </cell>
          <cell r="L16">
            <v>0</v>
          </cell>
          <cell r="N16">
            <v>20580</v>
          </cell>
          <cell r="O16">
            <v>14</v>
          </cell>
        </row>
        <row r="17">
          <cell r="D17" t="str">
            <v>레미콘타설소형</v>
          </cell>
          <cell r="E17">
            <v>1</v>
          </cell>
          <cell r="F17" t="str">
            <v>m3</v>
          </cell>
          <cell r="H17">
            <v>0</v>
          </cell>
          <cell r="J17">
            <v>32460</v>
          </cell>
          <cell r="L17">
            <v>0</v>
          </cell>
          <cell r="N17">
            <v>32460</v>
          </cell>
          <cell r="O17">
            <v>15</v>
          </cell>
        </row>
        <row r="18">
          <cell r="D18" t="str">
            <v>합판거푸집 1회</v>
          </cell>
          <cell r="E18">
            <v>1</v>
          </cell>
          <cell r="F18" t="str">
            <v>m2</v>
          </cell>
          <cell r="H18">
            <v>9583</v>
          </cell>
          <cell r="J18">
            <v>30750</v>
          </cell>
          <cell r="L18">
            <v>0</v>
          </cell>
          <cell r="N18">
            <v>40333</v>
          </cell>
          <cell r="O18">
            <v>16</v>
          </cell>
        </row>
        <row r="19">
          <cell r="D19" t="str">
            <v>합판거푸집 3회</v>
          </cell>
          <cell r="E19">
            <v>1</v>
          </cell>
          <cell r="F19" t="str">
            <v>m2</v>
          </cell>
          <cell r="H19">
            <v>4417</v>
          </cell>
          <cell r="J19">
            <v>14483</v>
          </cell>
          <cell r="L19">
            <v>0</v>
          </cell>
          <cell r="N19">
            <v>18900</v>
          </cell>
          <cell r="O19">
            <v>17</v>
          </cell>
        </row>
        <row r="20">
          <cell r="D20" t="str">
            <v>합판거푸집 4회</v>
          </cell>
          <cell r="E20">
            <v>1</v>
          </cell>
          <cell r="F20" t="str">
            <v>m2</v>
          </cell>
          <cell r="H20">
            <v>3842</v>
          </cell>
          <cell r="J20">
            <v>12300</v>
          </cell>
          <cell r="L20">
            <v>0</v>
          </cell>
          <cell r="N20">
            <v>16142</v>
          </cell>
          <cell r="O20">
            <v>18</v>
          </cell>
        </row>
        <row r="21">
          <cell r="D21" t="str">
            <v>합판거푸집6회</v>
          </cell>
          <cell r="E21">
            <v>1</v>
          </cell>
          <cell r="F21" t="str">
            <v>m2</v>
          </cell>
          <cell r="H21">
            <v>3325</v>
          </cell>
          <cell r="J21">
            <v>9840</v>
          </cell>
          <cell r="L21">
            <v>0</v>
          </cell>
          <cell r="N21">
            <v>13165</v>
          </cell>
          <cell r="O21">
            <v>19</v>
          </cell>
        </row>
        <row r="22">
          <cell r="D22" t="str">
            <v>철근가공조립간단</v>
          </cell>
          <cell r="E22">
            <v>1</v>
          </cell>
          <cell r="F22" t="str">
            <v>TON</v>
          </cell>
          <cell r="H22">
            <v>2970</v>
          </cell>
          <cell r="J22">
            <v>322300</v>
          </cell>
          <cell r="L22">
            <v>0</v>
          </cell>
          <cell r="N22">
            <v>325270</v>
          </cell>
          <cell r="O22">
            <v>20</v>
          </cell>
        </row>
        <row r="23">
          <cell r="D23" t="str">
            <v>철근가공조립보통</v>
          </cell>
          <cell r="E23">
            <v>1</v>
          </cell>
          <cell r="F23" t="str">
            <v>TON</v>
          </cell>
          <cell r="H23">
            <v>3861</v>
          </cell>
          <cell r="J23">
            <v>363200</v>
          </cell>
          <cell r="L23">
            <v>0</v>
          </cell>
          <cell r="N23">
            <v>367061</v>
          </cell>
          <cell r="O23">
            <v>21</v>
          </cell>
        </row>
        <row r="24">
          <cell r="D24" t="str">
            <v>잡석다짐인력</v>
          </cell>
          <cell r="E24">
            <v>1</v>
          </cell>
          <cell r="F24" t="str">
            <v>m3</v>
          </cell>
          <cell r="H24">
            <v>0</v>
          </cell>
          <cell r="J24">
            <v>5070</v>
          </cell>
          <cell r="L24">
            <v>0</v>
          </cell>
          <cell r="N24">
            <v>5070</v>
          </cell>
          <cell r="O24">
            <v>22</v>
          </cell>
        </row>
        <row r="25">
          <cell r="D25" t="str">
            <v xml:space="preserve">몰탈바름 </v>
          </cell>
          <cell r="E25">
            <v>1</v>
          </cell>
          <cell r="F25" t="str">
            <v>m2</v>
          </cell>
          <cell r="H25">
            <v>0</v>
          </cell>
          <cell r="J25">
            <v>5400</v>
          </cell>
          <cell r="L25">
            <v>0</v>
          </cell>
          <cell r="N25">
            <v>5400</v>
          </cell>
          <cell r="O25">
            <v>23</v>
          </cell>
        </row>
        <row r="26">
          <cell r="D26" t="str">
            <v>와이어메쉬깔기#8,150x150</v>
          </cell>
          <cell r="E26">
            <v>1</v>
          </cell>
          <cell r="F26" t="str">
            <v>m2</v>
          </cell>
          <cell r="H26">
            <v>612</v>
          </cell>
          <cell r="J26">
            <v>876</v>
          </cell>
          <cell r="L26">
            <v>0</v>
          </cell>
          <cell r="N26">
            <v>1488</v>
          </cell>
          <cell r="O26">
            <v>24</v>
          </cell>
        </row>
        <row r="27">
          <cell r="D27" t="str">
            <v>석재판붙임습식,벽체</v>
          </cell>
          <cell r="E27">
            <v>1</v>
          </cell>
          <cell r="F27" t="str">
            <v>m2</v>
          </cell>
          <cell r="H27">
            <v>0</v>
          </cell>
          <cell r="J27">
            <v>58980</v>
          </cell>
          <cell r="L27">
            <v>0</v>
          </cell>
          <cell r="N27">
            <v>58980</v>
          </cell>
          <cell r="O27">
            <v>25</v>
          </cell>
        </row>
        <row r="28">
          <cell r="D28" t="str">
            <v>석재판붙임습식,바닥</v>
          </cell>
          <cell r="E28">
            <v>1</v>
          </cell>
          <cell r="F28" t="str">
            <v>m2</v>
          </cell>
          <cell r="H28">
            <v>0</v>
          </cell>
          <cell r="J28">
            <v>45030</v>
          </cell>
          <cell r="L28">
            <v>0</v>
          </cell>
          <cell r="N28">
            <v>45030</v>
          </cell>
          <cell r="O28">
            <v>26</v>
          </cell>
        </row>
        <row r="29">
          <cell r="D29" t="str">
            <v xml:space="preserve">타일붙임 </v>
          </cell>
          <cell r="E29">
            <v>1</v>
          </cell>
          <cell r="F29" t="str">
            <v>m2</v>
          </cell>
          <cell r="H29">
            <v>0</v>
          </cell>
          <cell r="J29">
            <v>24110</v>
          </cell>
          <cell r="L29">
            <v>0</v>
          </cell>
          <cell r="N29">
            <v>24110</v>
          </cell>
          <cell r="O29">
            <v>27</v>
          </cell>
        </row>
        <row r="30">
          <cell r="D30" t="str">
            <v xml:space="preserve">목재계단설치 </v>
          </cell>
          <cell r="E30">
            <v>1</v>
          </cell>
          <cell r="F30" t="str">
            <v>단</v>
          </cell>
          <cell r="H30">
            <v>0</v>
          </cell>
          <cell r="J30">
            <v>60250</v>
          </cell>
          <cell r="L30">
            <v>0</v>
          </cell>
          <cell r="N30">
            <v>60250</v>
          </cell>
          <cell r="O30">
            <v>28</v>
          </cell>
        </row>
        <row r="31">
          <cell r="D31" t="str">
            <v xml:space="preserve">목침목설치 </v>
          </cell>
          <cell r="E31">
            <v>1</v>
          </cell>
          <cell r="F31" t="str">
            <v>m2</v>
          </cell>
          <cell r="H31">
            <v>0</v>
          </cell>
          <cell r="J31">
            <v>6900</v>
          </cell>
          <cell r="L31">
            <v>0</v>
          </cell>
          <cell r="N31">
            <v>6900</v>
          </cell>
          <cell r="O31">
            <v>29</v>
          </cell>
        </row>
        <row r="32">
          <cell r="D32" t="str">
            <v>앵카볼트설치D13-16</v>
          </cell>
          <cell r="E32">
            <v>1</v>
          </cell>
          <cell r="F32" t="str">
            <v>개소</v>
          </cell>
          <cell r="H32">
            <v>0</v>
          </cell>
          <cell r="J32">
            <v>4880</v>
          </cell>
          <cell r="L32">
            <v>0</v>
          </cell>
          <cell r="N32">
            <v>4880</v>
          </cell>
          <cell r="O32">
            <v>30</v>
          </cell>
        </row>
        <row r="33">
          <cell r="D33" t="str">
            <v>경계석놓기 A화강암</v>
          </cell>
          <cell r="E33">
            <v>1</v>
          </cell>
          <cell r="F33" t="str">
            <v>m</v>
          </cell>
          <cell r="H33">
            <v>0</v>
          </cell>
          <cell r="J33">
            <v>16050</v>
          </cell>
          <cell r="L33">
            <v>0</v>
          </cell>
          <cell r="N33">
            <v>16050</v>
          </cell>
          <cell r="O33">
            <v>31</v>
          </cell>
        </row>
        <row r="34">
          <cell r="D34" t="str">
            <v xml:space="preserve">경계석놓기 B </v>
          </cell>
          <cell r="E34">
            <v>1</v>
          </cell>
          <cell r="F34" t="str">
            <v>m</v>
          </cell>
          <cell r="H34">
            <v>0</v>
          </cell>
          <cell r="J34">
            <v>7200</v>
          </cell>
          <cell r="L34">
            <v>0</v>
          </cell>
          <cell r="N34">
            <v>7200</v>
          </cell>
          <cell r="O34">
            <v>32</v>
          </cell>
        </row>
        <row r="35">
          <cell r="D35" t="str">
            <v xml:space="preserve">경계석놓기 C </v>
          </cell>
          <cell r="E35">
            <v>1</v>
          </cell>
          <cell r="F35" t="str">
            <v>m</v>
          </cell>
          <cell r="H35">
            <v>0</v>
          </cell>
          <cell r="J35">
            <v>5480</v>
          </cell>
          <cell r="L35">
            <v>0</v>
          </cell>
          <cell r="N35">
            <v>5480</v>
          </cell>
          <cell r="O35">
            <v>33</v>
          </cell>
        </row>
        <row r="36">
          <cell r="D36" t="str">
            <v>목재가공조립뼈대</v>
          </cell>
          <cell r="E36">
            <v>1</v>
          </cell>
          <cell r="F36" t="str">
            <v>m3</v>
          </cell>
          <cell r="H36">
            <v>0</v>
          </cell>
          <cell r="J36">
            <v>480170</v>
          </cell>
          <cell r="L36">
            <v>0</v>
          </cell>
          <cell r="N36">
            <v>480170</v>
          </cell>
          <cell r="O36">
            <v>34</v>
          </cell>
        </row>
        <row r="37">
          <cell r="D37" t="str">
            <v xml:space="preserve">나무말뚝박기 </v>
          </cell>
          <cell r="E37">
            <v>1</v>
          </cell>
          <cell r="F37" t="str">
            <v>개</v>
          </cell>
          <cell r="H37">
            <v>0</v>
          </cell>
          <cell r="J37">
            <v>1365</v>
          </cell>
          <cell r="L37">
            <v>0</v>
          </cell>
          <cell r="N37">
            <v>1365</v>
          </cell>
          <cell r="O37">
            <v>35</v>
          </cell>
        </row>
        <row r="38">
          <cell r="D38" t="str">
            <v xml:space="preserve">벽돌평깔기 </v>
          </cell>
          <cell r="E38">
            <v>1</v>
          </cell>
          <cell r="F38" t="str">
            <v>m2</v>
          </cell>
          <cell r="H38">
            <v>0</v>
          </cell>
          <cell r="J38">
            <v>10569</v>
          </cell>
          <cell r="L38">
            <v>0</v>
          </cell>
          <cell r="N38">
            <v>10569</v>
          </cell>
          <cell r="O38">
            <v>36</v>
          </cell>
        </row>
        <row r="39">
          <cell r="D39" t="str">
            <v>벽돌쌓기0.5B</v>
          </cell>
          <cell r="E39">
            <v>1</v>
          </cell>
          <cell r="F39" t="str">
            <v>매</v>
          </cell>
          <cell r="H39">
            <v>0</v>
          </cell>
          <cell r="J39">
            <v>165</v>
          </cell>
          <cell r="L39">
            <v>0</v>
          </cell>
          <cell r="N39">
            <v>165</v>
          </cell>
          <cell r="O39">
            <v>37</v>
          </cell>
        </row>
        <row r="40">
          <cell r="D40" t="str">
            <v>벽돌쌓기1.0B</v>
          </cell>
          <cell r="E40">
            <v>1</v>
          </cell>
          <cell r="F40" t="str">
            <v>매</v>
          </cell>
          <cell r="H40">
            <v>0</v>
          </cell>
          <cell r="J40">
            <v>151</v>
          </cell>
          <cell r="L40">
            <v>0</v>
          </cell>
          <cell r="N40">
            <v>151</v>
          </cell>
          <cell r="O40">
            <v>38</v>
          </cell>
        </row>
        <row r="41">
          <cell r="D41" t="str">
            <v>벽돌쌓기2.0B</v>
          </cell>
          <cell r="E41">
            <v>1</v>
          </cell>
          <cell r="F41" t="str">
            <v>매</v>
          </cell>
          <cell r="H41">
            <v>0</v>
          </cell>
          <cell r="J41">
            <v>119</v>
          </cell>
          <cell r="L41">
            <v>0</v>
          </cell>
          <cell r="N41">
            <v>119</v>
          </cell>
          <cell r="O41">
            <v>39</v>
          </cell>
        </row>
        <row r="42">
          <cell r="D42" t="str">
            <v>강관비계3개월까지</v>
          </cell>
          <cell r="E42">
            <v>1</v>
          </cell>
          <cell r="F42" t="str">
            <v>m2</v>
          </cell>
          <cell r="H42">
            <v>837</v>
          </cell>
          <cell r="J42">
            <v>6500</v>
          </cell>
          <cell r="L42">
            <v>0</v>
          </cell>
          <cell r="N42">
            <v>7337</v>
          </cell>
          <cell r="O42">
            <v>40</v>
          </cell>
        </row>
        <row r="43">
          <cell r="D43" t="str">
            <v xml:space="preserve">자연석헐기 </v>
          </cell>
          <cell r="E43">
            <v>1</v>
          </cell>
          <cell r="F43" t="str">
            <v>m2</v>
          </cell>
          <cell r="H43">
            <v>1893</v>
          </cell>
          <cell r="J43">
            <v>10647</v>
          </cell>
          <cell r="L43">
            <v>3580</v>
          </cell>
          <cell r="N43">
            <v>16120</v>
          </cell>
          <cell r="O43">
            <v>41</v>
          </cell>
        </row>
        <row r="44">
          <cell r="D44" t="str">
            <v xml:space="preserve">휀스철거 </v>
          </cell>
          <cell r="E44">
            <v>1</v>
          </cell>
          <cell r="F44" t="str">
            <v>경간</v>
          </cell>
          <cell r="H44">
            <v>0</v>
          </cell>
          <cell r="J44">
            <v>3432</v>
          </cell>
          <cell r="L44">
            <v>0</v>
          </cell>
          <cell r="N44">
            <v>3432</v>
          </cell>
          <cell r="O44">
            <v>42</v>
          </cell>
        </row>
        <row r="45">
          <cell r="D45" t="str">
            <v xml:space="preserve">보도블럭철거 </v>
          </cell>
          <cell r="E45">
            <v>1</v>
          </cell>
          <cell r="F45" t="str">
            <v>m2</v>
          </cell>
          <cell r="H45">
            <v>68</v>
          </cell>
          <cell r="J45">
            <v>1365</v>
          </cell>
          <cell r="L45">
            <v>0</v>
          </cell>
          <cell r="N45">
            <v>1433</v>
          </cell>
          <cell r="O45">
            <v>43</v>
          </cell>
        </row>
        <row r="46">
          <cell r="D46" t="str">
            <v xml:space="preserve">목재철거 </v>
          </cell>
          <cell r="E46">
            <v>1</v>
          </cell>
          <cell r="F46" t="str">
            <v>m2</v>
          </cell>
          <cell r="H46">
            <v>0</v>
          </cell>
          <cell r="J46">
            <v>1170</v>
          </cell>
          <cell r="L46">
            <v>0</v>
          </cell>
          <cell r="N46">
            <v>1170</v>
          </cell>
          <cell r="O46">
            <v>44</v>
          </cell>
        </row>
        <row r="47">
          <cell r="D47" t="str">
            <v xml:space="preserve">잡철물철거 </v>
          </cell>
          <cell r="E47">
            <v>1</v>
          </cell>
          <cell r="F47" t="str">
            <v>TON</v>
          </cell>
          <cell r="H47">
            <v>15281</v>
          </cell>
          <cell r="J47">
            <v>181000</v>
          </cell>
          <cell r="L47">
            <v>0</v>
          </cell>
          <cell r="N47">
            <v>196281</v>
          </cell>
          <cell r="O47">
            <v>45</v>
          </cell>
        </row>
        <row r="48">
          <cell r="D48" t="str">
            <v>대형브레카+백호우0.7m3</v>
          </cell>
          <cell r="E48">
            <v>1</v>
          </cell>
          <cell r="F48" t="str">
            <v>HR</v>
          </cell>
          <cell r="H48">
            <v>8806</v>
          </cell>
          <cell r="J48">
            <v>21129</v>
          </cell>
          <cell r="L48">
            <v>25795</v>
          </cell>
          <cell r="N48">
            <v>55730</v>
          </cell>
          <cell r="O48">
            <v>46</v>
          </cell>
        </row>
        <row r="49">
          <cell r="D49" t="str">
            <v xml:space="preserve">옹벽배수판 </v>
          </cell>
          <cell r="E49">
            <v>1</v>
          </cell>
          <cell r="F49" t="str">
            <v>m2</v>
          </cell>
          <cell r="H49">
            <v>5197</v>
          </cell>
          <cell r="J49">
            <v>5660</v>
          </cell>
          <cell r="L49">
            <v>169</v>
          </cell>
          <cell r="N49">
            <v>11026</v>
          </cell>
          <cell r="O49">
            <v>47</v>
          </cell>
        </row>
        <row r="50">
          <cell r="D50" t="str">
            <v>PVC 파이프설치D75mm</v>
          </cell>
          <cell r="E50">
            <v>1</v>
          </cell>
          <cell r="F50" t="str">
            <v>m</v>
          </cell>
          <cell r="H50">
            <v>1436</v>
          </cell>
          <cell r="J50">
            <v>71</v>
          </cell>
          <cell r="L50">
            <v>0</v>
          </cell>
          <cell r="N50">
            <v>1507</v>
          </cell>
          <cell r="O50">
            <v>48</v>
          </cell>
        </row>
        <row r="51">
          <cell r="D51" t="str">
            <v>우수맨홀(차도측)D900,H=1.6</v>
          </cell>
          <cell r="E51">
            <v>1</v>
          </cell>
          <cell r="F51" t="str">
            <v>EA</v>
          </cell>
          <cell r="H51">
            <v>170261</v>
          </cell>
          <cell r="J51">
            <v>130557</v>
          </cell>
          <cell r="L51">
            <v>0</v>
          </cell>
          <cell r="N51">
            <v>300818</v>
          </cell>
          <cell r="O51">
            <v>49</v>
          </cell>
        </row>
        <row r="52">
          <cell r="D52" t="str">
            <v>맨홀뚜껑설치차도측</v>
          </cell>
          <cell r="E52">
            <v>1</v>
          </cell>
          <cell r="F52" t="str">
            <v>개소</v>
          </cell>
          <cell r="H52">
            <v>104400</v>
          </cell>
          <cell r="J52">
            <v>11700</v>
          </cell>
          <cell r="L52">
            <v>0</v>
          </cell>
          <cell r="N52">
            <v>116100</v>
          </cell>
          <cell r="O52">
            <v>50</v>
          </cell>
        </row>
        <row r="53">
          <cell r="D53" t="str">
            <v>PE원형우수맨홀거푸집D900(차도측)</v>
          </cell>
          <cell r="E53">
            <v>1</v>
          </cell>
          <cell r="F53" t="str">
            <v>EA</v>
          </cell>
          <cell r="H53">
            <v>65772</v>
          </cell>
          <cell r="J53">
            <v>77950</v>
          </cell>
          <cell r="L53">
            <v>0</v>
          </cell>
          <cell r="N53">
            <v>143722</v>
          </cell>
          <cell r="O53">
            <v>51</v>
          </cell>
        </row>
        <row r="54">
          <cell r="D54" t="str">
            <v>흄관접합 및 부설D300m/m</v>
          </cell>
          <cell r="E54">
            <v>1</v>
          </cell>
          <cell r="F54" t="str">
            <v>본</v>
          </cell>
          <cell r="H54">
            <v>0</v>
          </cell>
          <cell r="J54">
            <v>47356</v>
          </cell>
          <cell r="L54">
            <v>0</v>
          </cell>
          <cell r="N54">
            <v>47356</v>
          </cell>
          <cell r="O54">
            <v>52</v>
          </cell>
        </row>
        <row r="55">
          <cell r="D55" t="str">
            <v>흄관접합 및 부설D450m/m</v>
          </cell>
          <cell r="E55">
            <v>1</v>
          </cell>
          <cell r="F55" t="str">
            <v>본</v>
          </cell>
          <cell r="H55">
            <v>2222</v>
          </cell>
          <cell r="J55">
            <v>47877</v>
          </cell>
          <cell r="L55">
            <v>10605</v>
          </cell>
          <cell r="N55">
            <v>60704</v>
          </cell>
          <cell r="O55">
            <v>53</v>
          </cell>
        </row>
        <row r="56">
          <cell r="D56" t="str">
            <v>집수정900x900</v>
          </cell>
          <cell r="E56">
            <v>1</v>
          </cell>
          <cell r="F56" t="str">
            <v>EA</v>
          </cell>
          <cell r="H56">
            <v>179399</v>
          </cell>
          <cell r="J56">
            <v>333928</v>
          </cell>
          <cell r="L56">
            <v>0</v>
          </cell>
          <cell r="N56">
            <v>513327</v>
          </cell>
          <cell r="O56">
            <v>54</v>
          </cell>
        </row>
        <row r="57">
          <cell r="D57" t="str">
            <v>집수정600x600</v>
          </cell>
          <cell r="E57">
            <v>1</v>
          </cell>
          <cell r="F57" t="str">
            <v>EA</v>
          </cell>
          <cell r="H57">
            <v>99850</v>
          </cell>
          <cell r="J57">
            <v>204377</v>
          </cell>
          <cell r="L57">
            <v>0</v>
          </cell>
          <cell r="N57">
            <v>304227</v>
          </cell>
          <cell r="O57">
            <v>55</v>
          </cell>
        </row>
        <row r="58">
          <cell r="D58" t="str">
            <v>U형측구200x200</v>
          </cell>
          <cell r="E58">
            <v>1</v>
          </cell>
          <cell r="F58" t="str">
            <v>m</v>
          </cell>
          <cell r="H58">
            <v>31540</v>
          </cell>
          <cell r="J58">
            <v>20242</v>
          </cell>
          <cell r="L58">
            <v>0</v>
          </cell>
          <cell r="N58">
            <v>51782</v>
          </cell>
          <cell r="O58">
            <v>56</v>
          </cell>
        </row>
        <row r="59">
          <cell r="D59" t="str">
            <v>U형측구200x500</v>
          </cell>
          <cell r="E59">
            <v>1</v>
          </cell>
          <cell r="F59" t="str">
            <v>m</v>
          </cell>
          <cell r="H59">
            <v>36157</v>
          </cell>
          <cell r="J59">
            <v>37498</v>
          </cell>
          <cell r="L59">
            <v>0</v>
          </cell>
          <cell r="N59">
            <v>73655</v>
          </cell>
          <cell r="O59">
            <v>57</v>
          </cell>
        </row>
        <row r="60">
          <cell r="D60" t="str">
            <v>벤치플륨관D300</v>
          </cell>
          <cell r="E60">
            <v>1</v>
          </cell>
          <cell r="F60" t="str">
            <v>m</v>
          </cell>
          <cell r="H60">
            <v>8185</v>
          </cell>
          <cell r="J60">
            <v>6090</v>
          </cell>
          <cell r="L60">
            <v>2757</v>
          </cell>
          <cell r="N60">
            <v>17032</v>
          </cell>
          <cell r="O60">
            <v>58</v>
          </cell>
        </row>
        <row r="61">
          <cell r="D61" t="str">
            <v xml:space="preserve">침사지집수정 </v>
          </cell>
          <cell r="E61">
            <v>1</v>
          </cell>
          <cell r="F61" t="str">
            <v>개소</v>
          </cell>
          <cell r="H61">
            <v>178809</v>
          </cell>
          <cell r="J61">
            <v>346018</v>
          </cell>
          <cell r="L61">
            <v>0</v>
          </cell>
          <cell r="N61">
            <v>524827</v>
          </cell>
          <cell r="O61">
            <v>59</v>
          </cell>
        </row>
        <row r="62">
          <cell r="D62" t="str">
            <v xml:space="preserve">침사지보호벽 </v>
          </cell>
          <cell r="E62">
            <v>1</v>
          </cell>
          <cell r="F62" t="str">
            <v>개소</v>
          </cell>
          <cell r="H62">
            <v>51044</v>
          </cell>
          <cell r="J62">
            <v>286893</v>
          </cell>
          <cell r="L62">
            <v>0</v>
          </cell>
          <cell r="N62">
            <v>337937</v>
          </cell>
          <cell r="O62">
            <v>60</v>
          </cell>
        </row>
        <row r="63">
          <cell r="D63" t="str">
            <v xml:space="preserve">침사지 </v>
          </cell>
          <cell r="E63">
            <v>1</v>
          </cell>
          <cell r="F63" t="str">
            <v>개소</v>
          </cell>
          <cell r="H63">
            <v>229853</v>
          </cell>
          <cell r="J63">
            <v>632911</v>
          </cell>
          <cell r="L63">
            <v>0</v>
          </cell>
          <cell r="N63">
            <v>862764</v>
          </cell>
          <cell r="O63">
            <v>61</v>
          </cell>
        </row>
        <row r="64">
          <cell r="D64" t="str">
            <v>L형측구설치B=50cm</v>
          </cell>
          <cell r="E64">
            <v>1</v>
          </cell>
          <cell r="F64" t="str">
            <v>m</v>
          </cell>
          <cell r="H64">
            <v>665</v>
          </cell>
          <cell r="J64">
            <v>5051</v>
          </cell>
          <cell r="L64">
            <v>0</v>
          </cell>
          <cell r="N64">
            <v>5716</v>
          </cell>
          <cell r="O64">
            <v>62</v>
          </cell>
        </row>
        <row r="65">
          <cell r="D65" t="str">
            <v>소형고압블럭포장T60</v>
          </cell>
          <cell r="E65">
            <v>1</v>
          </cell>
          <cell r="F65" t="str">
            <v>m2</v>
          </cell>
          <cell r="H65">
            <v>4841</v>
          </cell>
          <cell r="J65">
            <v>7853</v>
          </cell>
          <cell r="L65">
            <v>131</v>
          </cell>
          <cell r="N65">
            <v>12825</v>
          </cell>
          <cell r="O65">
            <v>63</v>
          </cell>
        </row>
        <row r="66">
          <cell r="D66" t="str">
            <v xml:space="preserve">노면다짐 </v>
          </cell>
          <cell r="E66">
            <v>1</v>
          </cell>
          <cell r="F66" t="str">
            <v>m2</v>
          </cell>
          <cell r="H66">
            <v>10</v>
          </cell>
          <cell r="J66">
            <v>79</v>
          </cell>
          <cell r="L66">
            <v>12</v>
          </cell>
          <cell r="N66">
            <v>101</v>
          </cell>
          <cell r="O66">
            <v>64</v>
          </cell>
        </row>
        <row r="67">
          <cell r="D67" t="str">
            <v>점토벽돌포장"A"T50</v>
          </cell>
          <cell r="E67">
            <v>1</v>
          </cell>
          <cell r="F67" t="str">
            <v>m2</v>
          </cell>
          <cell r="H67">
            <v>91</v>
          </cell>
          <cell r="J67">
            <v>7853</v>
          </cell>
          <cell r="L67">
            <v>131</v>
          </cell>
          <cell r="N67">
            <v>8075</v>
          </cell>
          <cell r="O67">
            <v>65</v>
          </cell>
        </row>
        <row r="68">
          <cell r="D68" t="str">
            <v>점토벽돌포장"B"T50</v>
          </cell>
          <cell r="E68">
            <v>1</v>
          </cell>
          <cell r="F68" t="str">
            <v>m2</v>
          </cell>
          <cell r="H68">
            <v>91</v>
          </cell>
          <cell r="J68">
            <v>7853</v>
          </cell>
          <cell r="L68">
            <v>131</v>
          </cell>
          <cell r="N68">
            <v>8075</v>
          </cell>
          <cell r="O68">
            <v>66</v>
          </cell>
        </row>
        <row r="69">
          <cell r="D69" t="str">
            <v>점토벽돌포장"C"T50</v>
          </cell>
          <cell r="E69">
            <v>1</v>
          </cell>
          <cell r="F69" t="str">
            <v>m2</v>
          </cell>
          <cell r="H69">
            <v>91</v>
          </cell>
          <cell r="J69">
            <v>7853</v>
          </cell>
          <cell r="L69">
            <v>131</v>
          </cell>
          <cell r="N69">
            <v>8075</v>
          </cell>
          <cell r="O69">
            <v>67</v>
          </cell>
        </row>
        <row r="70">
          <cell r="D70" t="str">
            <v>점토벽돌포장"D"T50</v>
          </cell>
          <cell r="E70">
            <v>1</v>
          </cell>
          <cell r="F70" t="str">
            <v>m2</v>
          </cell>
          <cell r="H70">
            <v>91</v>
          </cell>
          <cell r="J70">
            <v>7853</v>
          </cell>
          <cell r="L70">
            <v>131</v>
          </cell>
          <cell r="N70">
            <v>8075</v>
          </cell>
          <cell r="O70">
            <v>68</v>
          </cell>
        </row>
        <row r="71">
          <cell r="D71" t="str">
            <v>점토벽돌포장"E"T50</v>
          </cell>
          <cell r="E71">
            <v>1</v>
          </cell>
          <cell r="F71" t="str">
            <v>m2</v>
          </cell>
          <cell r="H71">
            <v>91</v>
          </cell>
          <cell r="J71">
            <v>7853</v>
          </cell>
          <cell r="L71">
            <v>131</v>
          </cell>
          <cell r="N71">
            <v>8075</v>
          </cell>
          <cell r="O71">
            <v>69</v>
          </cell>
        </row>
        <row r="72">
          <cell r="D72" t="str">
            <v>고무블럭포장T50</v>
          </cell>
          <cell r="E72">
            <v>1</v>
          </cell>
          <cell r="F72" t="str">
            <v>m2</v>
          </cell>
          <cell r="H72">
            <v>28801</v>
          </cell>
          <cell r="J72">
            <v>7853</v>
          </cell>
          <cell r="L72">
            <v>131</v>
          </cell>
          <cell r="N72">
            <v>36785</v>
          </cell>
          <cell r="O72">
            <v>70</v>
          </cell>
        </row>
        <row r="73">
          <cell r="D73" t="str">
            <v>화강석판석포장"A"T30</v>
          </cell>
          <cell r="E73">
            <v>1</v>
          </cell>
          <cell r="F73" t="str">
            <v>m2</v>
          </cell>
          <cell r="H73">
            <v>706</v>
          </cell>
          <cell r="J73">
            <v>52268</v>
          </cell>
          <cell r="L73">
            <v>160</v>
          </cell>
          <cell r="N73">
            <v>53134</v>
          </cell>
          <cell r="O73">
            <v>71</v>
          </cell>
        </row>
        <row r="74">
          <cell r="D74" t="str">
            <v>화강석판석포장"B"T30</v>
          </cell>
          <cell r="E74">
            <v>1</v>
          </cell>
          <cell r="F74" t="str">
            <v>m2</v>
          </cell>
          <cell r="H74">
            <v>706</v>
          </cell>
          <cell r="J74">
            <v>52268</v>
          </cell>
          <cell r="L74">
            <v>160</v>
          </cell>
          <cell r="N74">
            <v>53134</v>
          </cell>
          <cell r="O74">
            <v>72</v>
          </cell>
        </row>
        <row r="75">
          <cell r="D75" t="str">
            <v>화강석판석포장"C"T30</v>
          </cell>
          <cell r="E75">
            <v>1</v>
          </cell>
          <cell r="F75" t="str">
            <v>m2</v>
          </cell>
          <cell r="H75">
            <v>706</v>
          </cell>
          <cell r="J75">
            <v>52268</v>
          </cell>
          <cell r="L75">
            <v>160</v>
          </cell>
          <cell r="N75">
            <v>53134</v>
          </cell>
          <cell r="O75">
            <v>73</v>
          </cell>
        </row>
        <row r="76">
          <cell r="D76" t="str">
            <v>자연석판석포장T50-80</v>
          </cell>
          <cell r="E76">
            <v>1</v>
          </cell>
          <cell r="F76" t="str">
            <v>m2</v>
          </cell>
          <cell r="H76">
            <v>25417</v>
          </cell>
          <cell r="J76">
            <v>912</v>
          </cell>
          <cell r="L76">
            <v>0</v>
          </cell>
          <cell r="N76">
            <v>26329</v>
          </cell>
          <cell r="O76">
            <v>74</v>
          </cell>
        </row>
        <row r="77">
          <cell r="D77" t="str">
            <v>황토포장T100</v>
          </cell>
          <cell r="E77">
            <v>1</v>
          </cell>
          <cell r="F77" t="str">
            <v>m2</v>
          </cell>
          <cell r="H77">
            <v>33136</v>
          </cell>
          <cell r="J77">
            <v>2437</v>
          </cell>
          <cell r="L77">
            <v>125</v>
          </cell>
          <cell r="N77">
            <v>35698</v>
          </cell>
          <cell r="O77">
            <v>75</v>
          </cell>
        </row>
        <row r="78">
          <cell r="D78" t="str">
            <v xml:space="preserve">침목깔기포장 </v>
          </cell>
          <cell r="E78">
            <v>1</v>
          </cell>
          <cell r="F78" t="str">
            <v>m2</v>
          </cell>
          <cell r="H78">
            <v>108150</v>
          </cell>
          <cell r="J78">
            <v>11757</v>
          </cell>
          <cell r="L78">
            <v>62</v>
          </cell>
          <cell r="N78">
            <v>119969</v>
          </cell>
          <cell r="O78">
            <v>76</v>
          </cell>
        </row>
        <row r="79">
          <cell r="D79" t="str">
            <v>통나무박기D300-400</v>
          </cell>
          <cell r="E79">
            <v>1</v>
          </cell>
          <cell r="F79" t="str">
            <v>m2</v>
          </cell>
          <cell r="H79">
            <v>40006</v>
          </cell>
          <cell r="J79">
            <v>21186</v>
          </cell>
          <cell r="L79">
            <v>0</v>
          </cell>
          <cell r="N79">
            <v>61192</v>
          </cell>
          <cell r="O79">
            <v>77</v>
          </cell>
        </row>
        <row r="80">
          <cell r="D80" t="str">
            <v>녹지경계석 "A"180x200x1000,직선</v>
          </cell>
          <cell r="E80">
            <v>1</v>
          </cell>
          <cell r="F80" t="str">
            <v>m</v>
          </cell>
          <cell r="H80">
            <v>861</v>
          </cell>
          <cell r="J80">
            <v>11129</v>
          </cell>
          <cell r="L80">
            <v>57</v>
          </cell>
          <cell r="N80">
            <v>12047</v>
          </cell>
          <cell r="O80">
            <v>78</v>
          </cell>
        </row>
        <row r="81">
          <cell r="D81" t="str">
            <v>녹지경계석 "B"180x200x1000,곡선</v>
          </cell>
          <cell r="E81">
            <v>1</v>
          </cell>
          <cell r="F81" t="str">
            <v>m</v>
          </cell>
          <cell r="H81">
            <v>861</v>
          </cell>
          <cell r="J81">
            <v>10923</v>
          </cell>
          <cell r="L81">
            <v>57</v>
          </cell>
          <cell r="N81">
            <v>11841</v>
          </cell>
          <cell r="O81">
            <v>79</v>
          </cell>
        </row>
        <row r="82">
          <cell r="D82" t="str">
            <v>포장구분경계석 "A"150x150x1000,직선</v>
          </cell>
          <cell r="E82">
            <v>1</v>
          </cell>
          <cell r="F82" t="str">
            <v>m</v>
          </cell>
          <cell r="H82">
            <v>1023</v>
          </cell>
          <cell r="J82">
            <v>9695</v>
          </cell>
          <cell r="L82">
            <v>51</v>
          </cell>
          <cell r="N82">
            <v>10769</v>
          </cell>
          <cell r="O82">
            <v>80</v>
          </cell>
        </row>
        <row r="83">
          <cell r="D83" t="str">
            <v>포장구분경계석 "B"150x150x1000,곡선</v>
          </cell>
          <cell r="E83">
            <v>1</v>
          </cell>
          <cell r="F83" t="str">
            <v>m</v>
          </cell>
          <cell r="H83">
            <v>1023</v>
          </cell>
          <cell r="J83">
            <v>9695</v>
          </cell>
          <cell r="L83">
            <v>51</v>
          </cell>
          <cell r="N83">
            <v>10769</v>
          </cell>
          <cell r="O83">
            <v>81</v>
          </cell>
        </row>
        <row r="84">
          <cell r="D84" t="str">
            <v>보차도경계석200x300x1000,직선</v>
          </cell>
          <cell r="E84">
            <v>1</v>
          </cell>
          <cell r="F84" t="str">
            <v>m</v>
          </cell>
          <cell r="H84">
            <v>1171</v>
          </cell>
          <cell r="J84">
            <v>22218</v>
          </cell>
          <cell r="L84">
            <v>78</v>
          </cell>
          <cell r="N84">
            <v>23467</v>
          </cell>
          <cell r="O84">
            <v>82</v>
          </cell>
        </row>
        <row r="85">
          <cell r="D85" t="str">
            <v>녹지경계목D100xH400x1000</v>
          </cell>
          <cell r="E85">
            <v>1</v>
          </cell>
          <cell r="F85" t="str">
            <v>m</v>
          </cell>
          <cell r="H85">
            <v>105763</v>
          </cell>
          <cell r="J85">
            <v>10037</v>
          </cell>
          <cell r="L85">
            <v>63</v>
          </cell>
          <cell r="N85">
            <v>115863</v>
          </cell>
          <cell r="O85">
            <v>83</v>
          </cell>
        </row>
        <row r="86">
          <cell r="D86" t="str">
            <v>계단 "A"H150xW2000x24단</v>
          </cell>
          <cell r="E86">
            <v>1</v>
          </cell>
          <cell r="F86" t="str">
            <v>개소</v>
          </cell>
          <cell r="H86">
            <v>1647636</v>
          </cell>
          <cell r="J86">
            <v>1987763</v>
          </cell>
          <cell r="L86">
            <v>4722</v>
          </cell>
          <cell r="N86">
            <v>3640121</v>
          </cell>
          <cell r="O86">
            <v>84</v>
          </cell>
        </row>
        <row r="87">
          <cell r="D87" t="str">
            <v>계단 "B"H150xW2000x12단</v>
          </cell>
          <cell r="E87">
            <v>1</v>
          </cell>
          <cell r="F87" t="str">
            <v>개소</v>
          </cell>
          <cell r="H87">
            <v>816399</v>
          </cell>
          <cell r="J87">
            <v>1042546</v>
          </cell>
          <cell r="L87">
            <v>3019</v>
          </cell>
          <cell r="N87">
            <v>1861964</v>
          </cell>
          <cell r="O87">
            <v>85</v>
          </cell>
        </row>
        <row r="88">
          <cell r="D88" t="str">
            <v>계단 "C"H150xW1500x12단</v>
          </cell>
          <cell r="E88">
            <v>1</v>
          </cell>
          <cell r="F88" t="str">
            <v>개소</v>
          </cell>
          <cell r="H88">
            <v>1256728</v>
          </cell>
          <cell r="J88">
            <v>1166151</v>
          </cell>
          <cell r="L88">
            <v>4584</v>
          </cell>
          <cell r="N88">
            <v>2427463</v>
          </cell>
          <cell r="O88">
            <v>86</v>
          </cell>
        </row>
        <row r="89">
          <cell r="D89" t="str">
            <v>계단 "D"H200x9단</v>
          </cell>
          <cell r="E89">
            <v>1</v>
          </cell>
          <cell r="F89" t="str">
            <v>개소</v>
          </cell>
          <cell r="H89">
            <v>102172</v>
          </cell>
          <cell r="J89">
            <v>930625</v>
          </cell>
          <cell r="L89">
            <v>8171</v>
          </cell>
          <cell r="N89">
            <v>1040968</v>
          </cell>
          <cell r="O89">
            <v>87</v>
          </cell>
        </row>
        <row r="90">
          <cell r="D90" t="str">
            <v>계단 "E"H200x16단</v>
          </cell>
          <cell r="E90">
            <v>1</v>
          </cell>
          <cell r="F90" t="str">
            <v>개소</v>
          </cell>
          <cell r="H90">
            <v>134495</v>
          </cell>
          <cell r="J90">
            <v>1750442</v>
          </cell>
          <cell r="L90">
            <v>16498</v>
          </cell>
          <cell r="N90">
            <v>1901435</v>
          </cell>
          <cell r="O90">
            <v>88</v>
          </cell>
        </row>
        <row r="91">
          <cell r="D91" t="str">
            <v>계단 "F"H200xW3000x7단</v>
          </cell>
          <cell r="E91">
            <v>1</v>
          </cell>
          <cell r="F91" t="str">
            <v>개소</v>
          </cell>
          <cell r="H91">
            <v>231428</v>
          </cell>
          <cell r="J91">
            <v>1192649</v>
          </cell>
          <cell r="L91">
            <v>5639</v>
          </cell>
          <cell r="N91">
            <v>1429716</v>
          </cell>
          <cell r="O91">
            <v>89</v>
          </cell>
        </row>
        <row r="92">
          <cell r="D92" t="str">
            <v>계단 "G"H150xW2000x24단</v>
          </cell>
          <cell r="E92">
            <v>1</v>
          </cell>
          <cell r="F92" t="str">
            <v>개소</v>
          </cell>
          <cell r="H92">
            <v>3869253</v>
          </cell>
          <cell r="J92">
            <v>3220631</v>
          </cell>
          <cell r="L92">
            <v>9565</v>
          </cell>
          <cell r="N92">
            <v>7099449</v>
          </cell>
          <cell r="O92">
            <v>90</v>
          </cell>
        </row>
        <row r="93">
          <cell r="D93" t="str">
            <v>계단 "H"H200xW300x2단</v>
          </cell>
          <cell r="E93">
            <v>1</v>
          </cell>
          <cell r="F93" t="str">
            <v>m</v>
          </cell>
          <cell r="H93">
            <v>114120</v>
          </cell>
          <cell r="J93">
            <v>62876</v>
          </cell>
          <cell r="L93">
            <v>0</v>
          </cell>
          <cell r="N93">
            <v>176996</v>
          </cell>
          <cell r="O93">
            <v>91</v>
          </cell>
        </row>
        <row r="94">
          <cell r="D94" t="str">
            <v>목계단 "A""B"H200xL1500</v>
          </cell>
          <cell r="E94">
            <v>1</v>
          </cell>
          <cell r="F94" t="str">
            <v>단</v>
          </cell>
          <cell r="H94">
            <v>50460</v>
          </cell>
          <cell r="J94">
            <v>3478</v>
          </cell>
          <cell r="L94">
            <v>0</v>
          </cell>
          <cell r="N94">
            <v>53938</v>
          </cell>
          <cell r="O94">
            <v>92</v>
          </cell>
        </row>
        <row r="95">
          <cell r="D95" t="str">
            <v>목계단 "C""D"H150xL2000</v>
          </cell>
          <cell r="E95">
            <v>1</v>
          </cell>
          <cell r="F95" t="str">
            <v>단</v>
          </cell>
          <cell r="H95">
            <v>51330</v>
          </cell>
          <cell r="J95">
            <v>3478</v>
          </cell>
          <cell r="L95">
            <v>0</v>
          </cell>
          <cell r="N95">
            <v>54808</v>
          </cell>
          <cell r="O95">
            <v>93</v>
          </cell>
        </row>
        <row r="96">
          <cell r="D96" t="str">
            <v>목계단 "E"H150xL1500</v>
          </cell>
          <cell r="E96">
            <v>1</v>
          </cell>
          <cell r="F96" t="str">
            <v>단</v>
          </cell>
          <cell r="H96">
            <v>47850</v>
          </cell>
          <cell r="J96">
            <v>3291</v>
          </cell>
          <cell r="L96">
            <v>0</v>
          </cell>
          <cell r="N96">
            <v>51141</v>
          </cell>
          <cell r="O96">
            <v>94</v>
          </cell>
        </row>
        <row r="97">
          <cell r="D97" t="str">
            <v>목계단 "F"H200xL2000</v>
          </cell>
          <cell r="E97">
            <v>1</v>
          </cell>
          <cell r="F97" t="str">
            <v>단</v>
          </cell>
          <cell r="H97">
            <v>60030</v>
          </cell>
          <cell r="J97">
            <v>3728</v>
          </cell>
          <cell r="L97">
            <v>0</v>
          </cell>
          <cell r="N97">
            <v>63758</v>
          </cell>
          <cell r="O97">
            <v>95</v>
          </cell>
        </row>
        <row r="98">
          <cell r="D98" t="str">
            <v>목계단 "G""H"H150xL3000</v>
          </cell>
          <cell r="E98">
            <v>1</v>
          </cell>
          <cell r="F98" t="str">
            <v>단</v>
          </cell>
          <cell r="H98">
            <v>83520</v>
          </cell>
          <cell r="J98">
            <v>3853</v>
          </cell>
          <cell r="L98">
            <v>0</v>
          </cell>
          <cell r="N98">
            <v>87373</v>
          </cell>
          <cell r="O98">
            <v>96</v>
          </cell>
        </row>
        <row r="99">
          <cell r="D99" t="str">
            <v>목계단 "I"H150xL3000</v>
          </cell>
          <cell r="E99">
            <v>1</v>
          </cell>
          <cell r="F99" t="str">
            <v>단</v>
          </cell>
          <cell r="H99">
            <v>83520</v>
          </cell>
          <cell r="J99">
            <v>4227</v>
          </cell>
          <cell r="L99">
            <v>0</v>
          </cell>
          <cell r="N99">
            <v>87747</v>
          </cell>
          <cell r="O99">
            <v>97</v>
          </cell>
        </row>
        <row r="100">
          <cell r="D100" t="str">
            <v>장식벽 "A"H1500xW500</v>
          </cell>
          <cell r="E100">
            <v>1</v>
          </cell>
          <cell r="F100" t="str">
            <v>m</v>
          </cell>
          <cell r="H100">
            <v>49062</v>
          </cell>
          <cell r="J100">
            <v>202920</v>
          </cell>
          <cell r="L100">
            <v>769</v>
          </cell>
          <cell r="N100">
            <v>252751</v>
          </cell>
          <cell r="O100">
            <v>98</v>
          </cell>
        </row>
        <row r="101">
          <cell r="D101" t="str">
            <v>장식벽 "B"H1200xW500</v>
          </cell>
          <cell r="E101">
            <v>1</v>
          </cell>
          <cell r="F101" t="str">
            <v>개소</v>
          </cell>
          <cell r="H101">
            <v>679535</v>
          </cell>
          <cell r="J101">
            <v>2714692</v>
          </cell>
          <cell r="L101">
            <v>8867</v>
          </cell>
          <cell r="N101">
            <v>3403094</v>
          </cell>
          <cell r="O101">
            <v>99</v>
          </cell>
        </row>
        <row r="102">
          <cell r="D102" t="str">
            <v>장식벽 "C"H1500xW500</v>
          </cell>
          <cell r="E102">
            <v>1</v>
          </cell>
          <cell r="F102" t="str">
            <v>개소</v>
          </cell>
          <cell r="H102">
            <v>1564948</v>
          </cell>
          <cell r="J102">
            <v>10131950</v>
          </cell>
          <cell r="L102">
            <v>0</v>
          </cell>
          <cell r="N102">
            <v>11696898</v>
          </cell>
          <cell r="O102">
            <v>100</v>
          </cell>
        </row>
        <row r="103">
          <cell r="D103" t="str">
            <v>장식벽 "D"H1200xW300</v>
          </cell>
          <cell r="E103">
            <v>1</v>
          </cell>
          <cell r="F103" t="str">
            <v>개소</v>
          </cell>
          <cell r="H103">
            <v>527809</v>
          </cell>
          <cell r="J103">
            <v>1416772</v>
          </cell>
          <cell r="L103">
            <v>0</v>
          </cell>
          <cell r="N103">
            <v>1944581</v>
          </cell>
          <cell r="O103">
            <v>101</v>
          </cell>
        </row>
        <row r="104">
          <cell r="D104" t="str">
            <v>장식벽 "E"H1500xW500</v>
          </cell>
          <cell r="E104">
            <v>1</v>
          </cell>
          <cell r="F104" t="str">
            <v>m</v>
          </cell>
          <cell r="H104">
            <v>48583</v>
          </cell>
          <cell r="J104">
            <v>279965</v>
          </cell>
          <cell r="L104">
            <v>0</v>
          </cell>
          <cell r="N104">
            <v>328548</v>
          </cell>
          <cell r="O104">
            <v>102</v>
          </cell>
        </row>
        <row r="105">
          <cell r="D105" t="str">
            <v>장식벽 "F"H500-2000xW500</v>
          </cell>
          <cell r="E105">
            <v>1</v>
          </cell>
          <cell r="F105" t="str">
            <v>개소</v>
          </cell>
          <cell r="H105">
            <v>1488326</v>
          </cell>
          <cell r="J105">
            <v>6282014</v>
          </cell>
          <cell r="L105">
            <v>29159</v>
          </cell>
          <cell r="N105">
            <v>7799499</v>
          </cell>
          <cell r="O105">
            <v>103</v>
          </cell>
        </row>
        <row r="106">
          <cell r="D106" t="str">
            <v>장식벽 "G"H400-2000xW500</v>
          </cell>
          <cell r="E106">
            <v>1</v>
          </cell>
          <cell r="F106" t="str">
            <v>개소</v>
          </cell>
          <cell r="H106">
            <v>3418596</v>
          </cell>
          <cell r="J106">
            <v>14001597</v>
          </cell>
          <cell r="L106">
            <v>50427</v>
          </cell>
          <cell r="N106">
            <v>17470620</v>
          </cell>
          <cell r="O106">
            <v>104</v>
          </cell>
        </row>
        <row r="107">
          <cell r="D107" t="str">
            <v>첩석쌓기가벽"A"H1200</v>
          </cell>
          <cell r="E107">
            <v>1</v>
          </cell>
          <cell r="F107" t="str">
            <v>개소</v>
          </cell>
          <cell r="H107">
            <v>4317617</v>
          </cell>
          <cell r="J107">
            <v>3174784</v>
          </cell>
          <cell r="L107">
            <v>0</v>
          </cell>
          <cell r="N107">
            <v>7492401</v>
          </cell>
          <cell r="O107">
            <v>105</v>
          </cell>
        </row>
        <row r="108">
          <cell r="D108" t="str">
            <v>첩석쌓기가벽"B"H300-1700</v>
          </cell>
          <cell r="E108">
            <v>1</v>
          </cell>
          <cell r="F108" t="str">
            <v>개소</v>
          </cell>
          <cell r="H108">
            <v>3538560</v>
          </cell>
          <cell r="J108">
            <v>2064515</v>
          </cell>
          <cell r="L108">
            <v>0</v>
          </cell>
          <cell r="N108">
            <v>5603075</v>
          </cell>
          <cell r="O108">
            <v>106</v>
          </cell>
        </row>
        <row r="109">
          <cell r="D109" t="str">
            <v>플랜터 "A"H400xW500</v>
          </cell>
          <cell r="E109">
            <v>1</v>
          </cell>
          <cell r="F109" t="str">
            <v>m</v>
          </cell>
          <cell r="H109">
            <v>104463</v>
          </cell>
          <cell r="J109">
            <v>57789</v>
          </cell>
          <cell r="L109">
            <v>322</v>
          </cell>
          <cell r="N109">
            <v>162574</v>
          </cell>
          <cell r="O109">
            <v>107</v>
          </cell>
        </row>
        <row r="110">
          <cell r="D110" t="str">
            <v>플랜터 "B"H450</v>
          </cell>
          <cell r="E110">
            <v>1</v>
          </cell>
          <cell r="F110" t="str">
            <v>m</v>
          </cell>
          <cell r="H110">
            <v>25842</v>
          </cell>
          <cell r="J110">
            <v>104850</v>
          </cell>
          <cell r="L110">
            <v>382</v>
          </cell>
          <cell r="N110">
            <v>131074</v>
          </cell>
          <cell r="O110">
            <v>108</v>
          </cell>
        </row>
        <row r="111">
          <cell r="D111" t="str">
            <v>줄기초 "A"H450xW500</v>
          </cell>
          <cell r="E111">
            <v>1</v>
          </cell>
          <cell r="F111" t="str">
            <v>m</v>
          </cell>
          <cell r="H111">
            <v>25664</v>
          </cell>
          <cell r="J111">
            <v>109640</v>
          </cell>
          <cell r="L111">
            <v>576</v>
          </cell>
          <cell r="N111">
            <v>135880</v>
          </cell>
          <cell r="O111">
            <v>109</v>
          </cell>
        </row>
        <row r="112">
          <cell r="D112" t="str">
            <v>줄기초 "B"H450xW500</v>
          </cell>
          <cell r="E112">
            <v>1</v>
          </cell>
          <cell r="F112" t="str">
            <v>m</v>
          </cell>
          <cell r="H112">
            <v>34712</v>
          </cell>
          <cell r="J112">
            <v>143471</v>
          </cell>
          <cell r="L112">
            <v>576</v>
          </cell>
          <cell r="N112">
            <v>178759</v>
          </cell>
          <cell r="O112">
            <v>110</v>
          </cell>
        </row>
        <row r="113">
          <cell r="D113" t="str">
            <v xml:space="preserve">데크 "1" </v>
          </cell>
          <cell r="E113">
            <v>1</v>
          </cell>
          <cell r="F113" t="str">
            <v>개소</v>
          </cell>
          <cell r="H113">
            <v>1433100</v>
          </cell>
          <cell r="J113">
            <v>10920344</v>
          </cell>
          <cell r="L113">
            <v>202448</v>
          </cell>
          <cell r="N113">
            <v>12555892</v>
          </cell>
          <cell r="O113">
            <v>111</v>
          </cell>
        </row>
        <row r="114">
          <cell r="D114" t="str">
            <v xml:space="preserve">데크 "2" </v>
          </cell>
          <cell r="E114">
            <v>1</v>
          </cell>
          <cell r="F114" t="str">
            <v>개소</v>
          </cell>
          <cell r="H114">
            <v>1097162</v>
          </cell>
          <cell r="J114">
            <v>8019395</v>
          </cell>
          <cell r="L114">
            <v>154049</v>
          </cell>
          <cell r="N114">
            <v>9270606</v>
          </cell>
          <cell r="O114">
            <v>112</v>
          </cell>
        </row>
        <row r="115">
          <cell r="D115" t="str">
            <v>목교W2000xL4090</v>
          </cell>
          <cell r="E115">
            <v>1</v>
          </cell>
          <cell r="F115" t="str">
            <v>개소</v>
          </cell>
          <cell r="H115">
            <v>7880</v>
          </cell>
          <cell r="J115">
            <v>59736</v>
          </cell>
          <cell r="L115">
            <v>0</v>
          </cell>
          <cell r="N115">
            <v>67616</v>
          </cell>
          <cell r="O115">
            <v>113</v>
          </cell>
        </row>
        <row r="116">
          <cell r="D116" t="str">
            <v>성벽H900xW500</v>
          </cell>
          <cell r="E116">
            <v>1</v>
          </cell>
          <cell r="F116" t="str">
            <v>개소</v>
          </cell>
          <cell r="H116">
            <v>994149</v>
          </cell>
          <cell r="J116">
            <v>621140</v>
          </cell>
          <cell r="L116">
            <v>0</v>
          </cell>
          <cell r="N116">
            <v>1615289</v>
          </cell>
          <cell r="O116">
            <v>114</v>
          </cell>
        </row>
        <row r="117">
          <cell r="D117" t="str">
            <v>팔각정자6600x6600xH7250</v>
          </cell>
          <cell r="E117">
            <v>1</v>
          </cell>
          <cell r="F117" t="str">
            <v>개소</v>
          </cell>
          <cell r="H117">
            <v>44688</v>
          </cell>
          <cell r="J117">
            <v>429862</v>
          </cell>
          <cell r="L117">
            <v>0</v>
          </cell>
          <cell r="N117">
            <v>474550</v>
          </cell>
          <cell r="O117">
            <v>115</v>
          </cell>
        </row>
        <row r="118">
          <cell r="D118" t="str">
            <v>사각파고라"A"4500x4500xH3600</v>
          </cell>
          <cell r="E118">
            <v>1</v>
          </cell>
          <cell r="F118" t="str">
            <v>개소</v>
          </cell>
          <cell r="H118">
            <v>11040</v>
          </cell>
          <cell r="J118">
            <v>94510</v>
          </cell>
          <cell r="L118">
            <v>314</v>
          </cell>
          <cell r="N118">
            <v>105864</v>
          </cell>
          <cell r="O118">
            <v>116</v>
          </cell>
        </row>
        <row r="119">
          <cell r="D119" t="str">
            <v>사각파고라"B"4500x4500xH3500</v>
          </cell>
          <cell r="E119">
            <v>1</v>
          </cell>
          <cell r="F119" t="str">
            <v>개소</v>
          </cell>
          <cell r="H119">
            <v>11040</v>
          </cell>
          <cell r="J119">
            <v>94510</v>
          </cell>
          <cell r="L119">
            <v>314</v>
          </cell>
          <cell r="N119">
            <v>105864</v>
          </cell>
          <cell r="O119">
            <v>117</v>
          </cell>
        </row>
        <row r="120">
          <cell r="D120" t="str">
            <v>원형파고라R22000xH2600</v>
          </cell>
          <cell r="E120">
            <v>1</v>
          </cell>
          <cell r="F120" t="str">
            <v>개소</v>
          </cell>
          <cell r="H120">
            <v>27628</v>
          </cell>
          <cell r="J120">
            <v>237403</v>
          </cell>
          <cell r="L120">
            <v>818</v>
          </cell>
          <cell r="N120">
            <v>265849</v>
          </cell>
          <cell r="O120">
            <v>118</v>
          </cell>
        </row>
        <row r="121">
          <cell r="D121" t="str">
            <v>평상2000x2000xH400</v>
          </cell>
          <cell r="E121">
            <v>1</v>
          </cell>
          <cell r="F121" t="str">
            <v>개소</v>
          </cell>
          <cell r="H121">
            <v>463</v>
          </cell>
          <cell r="J121">
            <v>35504</v>
          </cell>
          <cell r="L121">
            <v>295</v>
          </cell>
          <cell r="N121">
            <v>36262</v>
          </cell>
          <cell r="O121">
            <v>119</v>
          </cell>
        </row>
        <row r="122">
          <cell r="D122" t="str">
            <v>평의자H400x430x1500</v>
          </cell>
          <cell r="E122">
            <v>1</v>
          </cell>
          <cell r="F122" t="str">
            <v>개소</v>
          </cell>
          <cell r="H122">
            <v>2128</v>
          </cell>
          <cell r="J122">
            <v>12635</v>
          </cell>
          <cell r="L122">
            <v>0</v>
          </cell>
          <cell r="N122">
            <v>14763</v>
          </cell>
          <cell r="O122">
            <v>120</v>
          </cell>
        </row>
        <row r="123">
          <cell r="D123" t="str">
            <v>등의자H810x600x1500</v>
          </cell>
          <cell r="E123">
            <v>1</v>
          </cell>
          <cell r="F123" t="str">
            <v>개소</v>
          </cell>
          <cell r="H123">
            <v>2128</v>
          </cell>
          <cell r="J123">
            <v>12635</v>
          </cell>
          <cell r="L123">
            <v>0</v>
          </cell>
          <cell r="N123">
            <v>14763</v>
          </cell>
          <cell r="O123">
            <v>121</v>
          </cell>
        </row>
        <row r="124">
          <cell r="D124" t="str">
            <v>통석의자H450xD400</v>
          </cell>
          <cell r="E124">
            <v>1</v>
          </cell>
          <cell r="F124" t="str">
            <v>개소</v>
          </cell>
          <cell r="H124">
            <v>2394</v>
          </cell>
          <cell r="J124">
            <v>20404</v>
          </cell>
          <cell r="L124">
            <v>0</v>
          </cell>
          <cell r="N124">
            <v>22798</v>
          </cell>
          <cell r="O124">
            <v>122</v>
          </cell>
        </row>
        <row r="125">
          <cell r="D125" t="str">
            <v>원목의자H400xD300-350</v>
          </cell>
          <cell r="E125">
            <v>1</v>
          </cell>
          <cell r="F125" t="str">
            <v>개소</v>
          </cell>
          <cell r="H125">
            <v>1662</v>
          </cell>
          <cell r="J125">
            <v>12020</v>
          </cell>
          <cell r="L125">
            <v>0</v>
          </cell>
          <cell r="N125">
            <v>13682</v>
          </cell>
          <cell r="O125">
            <v>123</v>
          </cell>
        </row>
        <row r="126">
          <cell r="D126" t="str">
            <v>연식의자"A"H450xW500</v>
          </cell>
          <cell r="E126">
            <v>1</v>
          </cell>
          <cell r="F126" t="str">
            <v>m</v>
          </cell>
          <cell r="H126">
            <v>115097</v>
          </cell>
          <cell r="J126">
            <v>53530</v>
          </cell>
          <cell r="L126">
            <v>133</v>
          </cell>
          <cell r="N126">
            <v>168760</v>
          </cell>
          <cell r="O126">
            <v>124</v>
          </cell>
        </row>
        <row r="127">
          <cell r="D127" t="str">
            <v>연식의자"B"H450xW400</v>
          </cell>
          <cell r="E127">
            <v>1</v>
          </cell>
          <cell r="F127" t="str">
            <v>m</v>
          </cell>
          <cell r="H127">
            <v>128949</v>
          </cell>
          <cell r="J127">
            <v>87645</v>
          </cell>
          <cell r="L127">
            <v>0</v>
          </cell>
          <cell r="N127">
            <v>216594</v>
          </cell>
          <cell r="O127">
            <v>125</v>
          </cell>
        </row>
        <row r="128">
          <cell r="D128" t="str">
            <v>연식의자"C"H450xW400</v>
          </cell>
          <cell r="E128">
            <v>1</v>
          </cell>
          <cell r="F128" t="str">
            <v>m</v>
          </cell>
          <cell r="H128">
            <v>116805</v>
          </cell>
          <cell r="J128">
            <v>79029</v>
          </cell>
          <cell r="L128">
            <v>0</v>
          </cell>
          <cell r="N128">
            <v>195834</v>
          </cell>
          <cell r="O128">
            <v>126</v>
          </cell>
        </row>
        <row r="129">
          <cell r="D129" t="str">
            <v>연식의자"D"H400xW500</v>
          </cell>
          <cell r="E129">
            <v>1</v>
          </cell>
          <cell r="F129" t="str">
            <v>m</v>
          </cell>
          <cell r="H129">
            <v>41996</v>
          </cell>
          <cell r="J129">
            <v>90980</v>
          </cell>
          <cell r="L129">
            <v>398</v>
          </cell>
          <cell r="N129">
            <v>133374</v>
          </cell>
          <cell r="O129">
            <v>127</v>
          </cell>
        </row>
        <row r="130">
          <cell r="D130" t="str">
            <v>하체들어올리기H1500x3640x1200</v>
          </cell>
          <cell r="E130">
            <v>1</v>
          </cell>
          <cell r="F130" t="str">
            <v>개소</v>
          </cell>
          <cell r="H130">
            <v>8938</v>
          </cell>
          <cell r="J130">
            <v>72110</v>
          </cell>
          <cell r="L130">
            <v>188</v>
          </cell>
          <cell r="N130">
            <v>81236</v>
          </cell>
          <cell r="O130">
            <v>128</v>
          </cell>
        </row>
        <row r="131">
          <cell r="D131" t="str">
            <v>윗몸일으키기H400x1830x2200</v>
          </cell>
          <cell r="E131">
            <v>1</v>
          </cell>
          <cell r="F131" t="str">
            <v>개소</v>
          </cell>
          <cell r="H131">
            <v>12583</v>
          </cell>
          <cell r="J131">
            <v>98217</v>
          </cell>
          <cell r="L131">
            <v>251</v>
          </cell>
          <cell r="N131">
            <v>111051</v>
          </cell>
          <cell r="O131">
            <v>129</v>
          </cell>
        </row>
        <row r="132">
          <cell r="D132" t="str">
            <v>온몸펴기H660x2880x1200</v>
          </cell>
          <cell r="E132">
            <v>1</v>
          </cell>
          <cell r="F132" t="str">
            <v>개소</v>
          </cell>
          <cell r="H132">
            <v>9843</v>
          </cell>
          <cell r="J132">
            <v>79686</v>
          </cell>
          <cell r="L132">
            <v>314</v>
          </cell>
          <cell r="N132">
            <v>89843</v>
          </cell>
          <cell r="O132">
            <v>130</v>
          </cell>
        </row>
        <row r="133">
          <cell r="D133" t="str">
            <v>매달려건너기H2700x2850x1640</v>
          </cell>
          <cell r="E133">
            <v>1</v>
          </cell>
          <cell r="F133" t="str">
            <v>개소</v>
          </cell>
          <cell r="H133">
            <v>13514</v>
          </cell>
          <cell r="J133">
            <v>108861</v>
          </cell>
          <cell r="L133">
            <v>251</v>
          </cell>
          <cell r="N133">
            <v>122626</v>
          </cell>
          <cell r="O133">
            <v>131</v>
          </cell>
        </row>
        <row r="134">
          <cell r="D134" t="str">
            <v>허리돌리기H1500x1700x500</v>
          </cell>
          <cell r="E134">
            <v>1</v>
          </cell>
          <cell r="F134" t="str">
            <v>개소</v>
          </cell>
          <cell r="H134">
            <v>1383</v>
          </cell>
          <cell r="J134">
            <v>11265</v>
          </cell>
          <cell r="L134">
            <v>62</v>
          </cell>
          <cell r="N134">
            <v>12710</v>
          </cell>
          <cell r="O134">
            <v>132</v>
          </cell>
        </row>
        <row r="135">
          <cell r="D135" t="str">
            <v>평행봉H1650x3500x500</v>
          </cell>
          <cell r="E135">
            <v>1</v>
          </cell>
          <cell r="F135" t="str">
            <v>개소</v>
          </cell>
          <cell r="H135">
            <v>8805</v>
          </cell>
          <cell r="J135">
            <v>77551</v>
          </cell>
          <cell r="L135">
            <v>188</v>
          </cell>
          <cell r="N135">
            <v>86544</v>
          </cell>
          <cell r="O135">
            <v>133</v>
          </cell>
        </row>
        <row r="136">
          <cell r="D136" t="str">
            <v>오금펴기H1250</v>
          </cell>
          <cell r="E136">
            <v>1</v>
          </cell>
          <cell r="F136" t="str">
            <v>개소</v>
          </cell>
          <cell r="H136">
            <v>2181</v>
          </cell>
          <cell r="J136">
            <v>17415</v>
          </cell>
          <cell r="L136">
            <v>62</v>
          </cell>
          <cell r="N136">
            <v>19658</v>
          </cell>
          <cell r="O136">
            <v>134</v>
          </cell>
        </row>
        <row r="137">
          <cell r="D137" t="str">
            <v>철봉H2100x4500</v>
          </cell>
          <cell r="E137">
            <v>1</v>
          </cell>
          <cell r="F137" t="str">
            <v>개소</v>
          </cell>
          <cell r="H137">
            <v>10747</v>
          </cell>
          <cell r="J137">
            <v>80358</v>
          </cell>
          <cell r="L137">
            <v>125</v>
          </cell>
          <cell r="N137">
            <v>91230</v>
          </cell>
          <cell r="O137">
            <v>135</v>
          </cell>
        </row>
        <row r="138">
          <cell r="D138" t="str">
            <v>출렁다리건너기H2100x2780x9400</v>
          </cell>
          <cell r="E138">
            <v>1</v>
          </cell>
          <cell r="F138" t="str">
            <v>개소</v>
          </cell>
          <cell r="H138">
            <v>34422</v>
          </cell>
          <cell r="J138">
            <v>287353</v>
          </cell>
          <cell r="L138">
            <v>440</v>
          </cell>
          <cell r="N138">
            <v>322215</v>
          </cell>
          <cell r="O138">
            <v>136</v>
          </cell>
        </row>
        <row r="139">
          <cell r="D139" t="str">
            <v>조합놀이대"A"15366x8475xH4700</v>
          </cell>
          <cell r="E139">
            <v>1</v>
          </cell>
          <cell r="F139" t="str">
            <v>개소</v>
          </cell>
          <cell r="H139">
            <v>46636</v>
          </cell>
          <cell r="J139">
            <v>430062</v>
          </cell>
          <cell r="L139">
            <v>2330</v>
          </cell>
          <cell r="N139">
            <v>479028</v>
          </cell>
          <cell r="O139">
            <v>137</v>
          </cell>
        </row>
        <row r="140">
          <cell r="D140" t="str">
            <v>조합놀이대"B"11840x13830xH4700</v>
          </cell>
          <cell r="E140">
            <v>1</v>
          </cell>
          <cell r="F140" t="str">
            <v>개소</v>
          </cell>
          <cell r="H140">
            <v>72235</v>
          </cell>
          <cell r="J140">
            <v>640605</v>
          </cell>
          <cell r="L140">
            <v>2833</v>
          </cell>
          <cell r="N140">
            <v>715673</v>
          </cell>
          <cell r="O140">
            <v>138</v>
          </cell>
        </row>
        <row r="141">
          <cell r="D141" t="str">
            <v>종합안내판"A"H2610x420x2700</v>
          </cell>
          <cell r="E141">
            <v>1</v>
          </cell>
          <cell r="F141" t="str">
            <v>개소</v>
          </cell>
          <cell r="H141">
            <v>8752</v>
          </cell>
          <cell r="J141">
            <v>60507</v>
          </cell>
          <cell r="L141">
            <v>1044125</v>
          </cell>
          <cell r="N141">
            <v>1113384</v>
          </cell>
          <cell r="O141">
            <v>139</v>
          </cell>
        </row>
        <row r="142">
          <cell r="D142" t="str">
            <v xml:space="preserve">종합안내판"B" </v>
          </cell>
          <cell r="E142">
            <v>1</v>
          </cell>
          <cell r="F142" t="str">
            <v>개소</v>
          </cell>
          <cell r="H142">
            <v>38766</v>
          </cell>
          <cell r="J142">
            <v>28699</v>
          </cell>
          <cell r="L142">
            <v>1044881</v>
          </cell>
          <cell r="N142">
            <v>1112346</v>
          </cell>
          <cell r="O142">
            <v>140</v>
          </cell>
        </row>
        <row r="143">
          <cell r="D143" t="str">
            <v>방향표지판H3500x2200</v>
          </cell>
          <cell r="E143">
            <v>1</v>
          </cell>
          <cell r="F143" t="str">
            <v>개소</v>
          </cell>
          <cell r="H143">
            <v>5639</v>
          </cell>
          <cell r="J143">
            <v>49654</v>
          </cell>
          <cell r="L143">
            <v>62</v>
          </cell>
          <cell r="N143">
            <v>55355</v>
          </cell>
          <cell r="O143">
            <v>141</v>
          </cell>
        </row>
        <row r="144">
          <cell r="D144" t="str">
            <v>축대목H1000xD160xL980</v>
          </cell>
          <cell r="E144">
            <v>1</v>
          </cell>
          <cell r="F144" t="str">
            <v>m</v>
          </cell>
          <cell r="H144">
            <v>1995</v>
          </cell>
          <cell r="J144">
            <v>20349</v>
          </cell>
          <cell r="L144">
            <v>0</v>
          </cell>
          <cell r="N144">
            <v>22344</v>
          </cell>
          <cell r="O144">
            <v>142</v>
          </cell>
        </row>
        <row r="145">
          <cell r="D145" t="str">
            <v>목재난간 "A"H1200xW1500</v>
          </cell>
          <cell r="E145">
            <v>1</v>
          </cell>
          <cell r="F145" t="str">
            <v>경간</v>
          </cell>
          <cell r="H145">
            <v>1217</v>
          </cell>
          <cell r="J145">
            <v>8961</v>
          </cell>
          <cell r="L145">
            <v>24</v>
          </cell>
          <cell r="N145">
            <v>10202</v>
          </cell>
          <cell r="O145">
            <v>143</v>
          </cell>
        </row>
        <row r="146">
          <cell r="D146" t="str">
            <v>목재난간 "B"H800xW2000</v>
          </cell>
          <cell r="E146">
            <v>1</v>
          </cell>
          <cell r="F146" t="str">
            <v>경간</v>
          </cell>
          <cell r="H146">
            <v>2159</v>
          </cell>
          <cell r="J146">
            <v>16459</v>
          </cell>
          <cell r="L146">
            <v>37</v>
          </cell>
          <cell r="N146">
            <v>18655</v>
          </cell>
          <cell r="O146">
            <v>144</v>
          </cell>
        </row>
        <row r="147">
          <cell r="D147" t="str">
            <v>산책로경계목H300-1300xW1500</v>
          </cell>
          <cell r="E147">
            <v>1</v>
          </cell>
          <cell r="F147" t="str">
            <v>경간</v>
          </cell>
          <cell r="H147">
            <v>195392</v>
          </cell>
          <cell r="J147">
            <v>99724</v>
          </cell>
          <cell r="L147">
            <v>0</v>
          </cell>
          <cell r="N147">
            <v>295116</v>
          </cell>
          <cell r="O147">
            <v>145</v>
          </cell>
        </row>
        <row r="148">
          <cell r="D148" t="str">
            <v xml:space="preserve">옹벽마감 </v>
          </cell>
          <cell r="E148">
            <v>1</v>
          </cell>
          <cell r="F148" t="str">
            <v>m2</v>
          </cell>
          <cell r="H148">
            <v>15312</v>
          </cell>
          <cell r="J148">
            <v>60930</v>
          </cell>
          <cell r="L148">
            <v>0</v>
          </cell>
          <cell r="N148">
            <v>76242</v>
          </cell>
          <cell r="O148">
            <v>146</v>
          </cell>
        </row>
        <row r="149">
          <cell r="D149" t="str">
            <v xml:space="preserve">자연수로 </v>
          </cell>
          <cell r="E149">
            <v>1</v>
          </cell>
          <cell r="F149" t="str">
            <v>m</v>
          </cell>
          <cell r="H149">
            <v>134896</v>
          </cell>
          <cell r="J149">
            <v>129707</v>
          </cell>
          <cell r="L149">
            <v>491</v>
          </cell>
          <cell r="N149">
            <v>265094</v>
          </cell>
          <cell r="O149">
            <v>147</v>
          </cell>
        </row>
        <row r="150">
          <cell r="D150" t="str">
            <v>소나무(조형)H5.0xW2.5xR30</v>
          </cell>
          <cell r="E150">
            <v>1</v>
          </cell>
          <cell r="F150" t="str">
            <v>주</v>
          </cell>
          <cell r="H150">
            <v>3817648</v>
          </cell>
          <cell r="J150">
            <v>105070</v>
          </cell>
          <cell r="L150">
            <v>12990</v>
          </cell>
          <cell r="N150">
            <v>3935708</v>
          </cell>
          <cell r="O150">
            <v>148</v>
          </cell>
        </row>
        <row r="151">
          <cell r="D151" t="str">
            <v>소나무(조형)H4.5xW2.0xR25</v>
          </cell>
          <cell r="E151">
            <v>1</v>
          </cell>
          <cell r="F151" t="str">
            <v>주</v>
          </cell>
          <cell r="H151">
            <v>2865770</v>
          </cell>
          <cell r="J151">
            <v>89696</v>
          </cell>
          <cell r="L151">
            <v>11158</v>
          </cell>
          <cell r="N151">
            <v>2966624</v>
          </cell>
          <cell r="O151">
            <v>149</v>
          </cell>
        </row>
        <row r="152">
          <cell r="D152" t="str">
            <v>소나무(조형)H4.0xW1.8xR20</v>
          </cell>
          <cell r="E152">
            <v>1</v>
          </cell>
          <cell r="F152" t="str">
            <v>주</v>
          </cell>
          <cell r="H152">
            <v>2161722</v>
          </cell>
          <cell r="J152">
            <v>69214</v>
          </cell>
          <cell r="L152">
            <v>6562</v>
          </cell>
          <cell r="N152">
            <v>2237498</v>
          </cell>
          <cell r="O152">
            <v>150</v>
          </cell>
        </row>
        <row r="153">
          <cell r="D153" t="str">
            <v>소나무H3.0xW1.5xR10</v>
          </cell>
          <cell r="E153">
            <v>1</v>
          </cell>
          <cell r="F153" t="str">
            <v>주</v>
          </cell>
          <cell r="H153">
            <v>184105</v>
          </cell>
          <cell r="J153">
            <v>28159</v>
          </cell>
          <cell r="L153">
            <v>2625</v>
          </cell>
          <cell r="N153">
            <v>214889</v>
          </cell>
          <cell r="O153">
            <v>151</v>
          </cell>
        </row>
        <row r="154">
          <cell r="D154" t="str">
            <v>소나무H4.0xW2.0xR15</v>
          </cell>
          <cell r="E154">
            <v>1</v>
          </cell>
          <cell r="F154" t="str">
            <v>주</v>
          </cell>
          <cell r="H154">
            <v>301283</v>
          </cell>
          <cell r="J154">
            <v>47777</v>
          </cell>
          <cell r="L154">
            <v>4484</v>
          </cell>
          <cell r="N154">
            <v>353544</v>
          </cell>
          <cell r="O154">
            <v>152</v>
          </cell>
        </row>
        <row r="155">
          <cell r="D155" t="str">
            <v>서양측백H2.0xW0.6</v>
          </cell>
          <cell r="E155">
            <v>1</v>
          </cell>
          <cell r="F155" t="str">
            <v>주</v>
          </cell>
          <cell r="H155">
            <v>32018</v>
          </cell>
          <cell r="J155">
            <v>9340</v>
          </cell>
          <cell r="L155">
            <v>0</v>
          </cell>
          <cell r="N155">
            <v>41358</v>
          </cell>
          <cell r="O155">
            <v>153</v>
          </cell>
        </row>
        <row r="156">
          <cell r="D156" t="str">
            <v>느티나무H4.5xR20</v>
          </cell>
          <cell r="E156">
            <v>1</v>
          </cell>
          <cell r="F156" t="str">
            <v>주</v>
          </cell>
          <cell r="H156">
            <v>641832</v>
          </cell>
          <cell r="J156">
            <v>69214</v>
          </cell>
          <cell r="L156">
            <v>6562</v>
          </cell>
          <cell r="N156">
            <v>717608</v>
          </cell>
          <cell r="O156">
            <v>154</v>
          </cell>
        </row>
        <row r="157">
          <cell r="D157" t="str">
            <v>느티나무H4.5xR25</v>
          </cell>
          <cell r="E157">
            <v>1</v>
          </cell>
          <cell r="F157" t="str">
            <v>주</v>
          </cell>
          <cell r="H157">
            <v>871971</v>
          </cell>
          <cell r="J157">
            <v>87906</v>
          </cell>
          <cell r="L157">
            <v>7328</v>
          </cell>
          <cell r="N157">
            <v>967205</v>
          </cell>
          <cell r="O157">
            <v>155</v>
          </cell>
        </row>
        <row r="158">
          <cell r="D158" t="str">
            <v>복자기H3.0xR8</v>
          </cell>
          <cell r="E158">
            <v>1</v>
          </cell>
          <cell r="F158" t="str">
            <v>주</v>
          </cell>
          <cell r="H158">
            <v>88308</v>
          </cell>
          <cell r="J158">
            <v>28190</v>
          </cell>
          <cell r="L158">
            <v>0</v>
          </cell>
          <cell r="N158">
            <v>116498</v>
          </cell>
          <cell r="O158">
            <v>156</v>
          </cell>
        </row>
        <row r="159">
          <cell r="D159" t="str">
            <v>산사나무H3.0xR8</v>
          </cell>
          <cell r="E159">
            <v>1</v>
          </cell>
          <cell r="F159" t="str">
            <v>주</v>
          </cell>
          <cell r="H159">
            <v>93267</v>
          </cell>
          <cell r="J159">
            <v>28190</v>
          </cell>
          <cell r="L159">
            <v>0</v>
          </cell>
          <cell r="N159">
            <v>121457</v>
          </cell>
          <cell r="O159">
            <v>157</v>
          </cell>
        </row>
        <row r="160">
          <cell r="D160" t="str">
            <v>산수유H3.0xW1.5xR10</v>
          </cell>
          <cell r="E160">
            <v>1</v>
          </cell>
          <cell r="F160" t="str">
            <v>주</v>
          </cell>
          <cell r="H160">
            <v>134515</v>
          </cell>
          <cell r="J160">
            <v>28159</v>
          </cell>
          <cell r="L160">
            <v>2625</v>
          </cell>
          <cell r="N160">
            <v>165299</v>
          </cell>
          <cell r="O160">
            <v>158</v>
          </cell>
        </row>
        <row r="161">
          <cell r="D161" t="str">
            <v>서어나무H3.5xR10</v>
          </cell>
          <cell r="E161">
            <v>1</v>
          </cell>
          <cell r="F161" t="str">
            <v>주</v>
          </cell>
          <cell r="H161">
            <v>121378</v>
          </cell>
          <cell r="J161">
            <v>28159</v>
          </cell>
          <cell r="L161">
            <v>2625</v>
          </cell>
          <cell r="N161">
            <v>152162</v>
          </cell>
          <cell r="O161">
            <v>159</v>
          </cell>
        </row>
        <row r="162">
          <cell r="D162" t="str">
            <v>왕벚나무H4.0xB10</v>
          </cell>
          <cell r="E162">
            <v>1</v>
          </cell>
          <cell r="F162" t="str">
            <v>주</v>
          </cell>
          <cell r="H162">
            <v>151052</v>
          </cell>
          <cell r="J162">
            <v>36886</v>
          </cell>
          <cell r="L162">
            <v>3500</v>
          </cell>
          <cell r="N162">
            <v>191438</v>
          </cell>
          <cell r="O162">
            <v>160</v>
          </cell>
        </row>
        <row r="163">
          <cell r="D163" t="str">
            <v>이팝나무H3.5xR10</v>
          </cell>
          <cell r="E163">
            <v>1</v>
          </cell>
          <cell r="F163" t="str">
            <v>주</v>
          </cell>
          <cell r="H163">
            <v>115288</v>
          </cell>
          <cell r="J163">
            <v>28159</v>
          </cell>
          <cell r="L163">
            <v>2625</v>
          </cell>
          <cell r="N163">
            <v>146072</v>
          </cell>
          <cell r="O163">
            <v>161</v>
          </cell>
        </row>
        <row r="164">
          <cell r="D164" t="str">
            <v>청단풍H3.0xR10</v>
          </cell>
          <cell r="E164">
            <v>1</v>
          </cell>
          <cell r="F164" t="str">
            <v>주</v>
          </cell>
          <cell r="H164">
            <v>123205</v>
          </cell>
          <cell r="J164">
            <v>28159</v>
          </cell>
          <cell r="L164">
            <v>2625</v>
          </cell>
          <cell r="N164">
            <v>153989</v>
          </cell>
          <cell r="O164">
            <v>162</v>
          </cell>
        </row>
        <row r="165">
          <cell r="D165" t="str">
            <v>둥근주목H0.4xW0.4</v>
          </cell>
          <cell r="E165">
            <v>1</v>
          </cell>
          <cell r="F165" t="str">
            <v>주</v>
          </cell>
          <cell r="H165">
            <v>11528</v>
          </cell>
          <cell r="J165">
            <v>962</v>
          </cell>
          <cell r="L165">
            <v>0</v>
          </cell>
          <cell r="N165">
            <v>12490</v>
          </cell>
          <cell r="O165">
            <v>163</v>
          </cell>
        </row>
        <row r="166">
          <cell r="D166" t="str">
            <v>회양목H0.3xW0.3</v>
          </cell>
          <cell r="E166">
            <v>1</v>
          </cell>
          <cell r="F166" t="str">
            <v>주</v>
          </cell>
          <cell r="H166">
            <v>2567</v>
          </cell>
          <cell r="J166">
            <v>962</v>
          </cell>
          <cell r="L166">
            <v>0</v>
          </cell>
          <cell r="N166">
            <v>3529</v>
          </cell>
          <cell r="O166">
            <v>164</v>
          </cell>
        </row>
        <row r="167">
          <cell r="D167" t="str">
            <v>개나리H1.0x3가지</v>
          </cell>
          <cell r="E167">
            <v>1</v>
          </cell>
          <cell r="F167" t="str">
            <v>주</v>
          </cell>
          <cell r="H167">
            <v>827</v>
          </cell>
          <cell r="J167">
            <v>1489</v>
          </cell>
          <cell r="L167">
            <v>0</v>
          </cell>
          <cell r="N167">
            <v>2316</v>
          </cell>
          <cell r="O167">
            <v>165</v>
          </cell>
        </row>
        <row r="168">
          <cell r="D168" t="str">
            <v>산철쭉H0.3xW0.4</v>
          </cell>
          <cell r="E168">
            <v>1</v>
          </cell>
          <cell r="F168" t="str">
            <v>주</v>
          </cell>
          <cell r="H168">
            <v>1610</v>
          </cell>
          <cell r="J168">
            <v>962</v>
          </cell>
          <cell r="L168">
            <v>0</v>
          </cell>
          <cell r="N168">
            <v>2572</v>
          </cell>
          <cell r="O168">
            <v>166</v>
          </cell>
        </row>
        <row r="169">
          <cell r="D169" t="str">
            <v>수수꽃다리H1.2xW0.5</v>
          </cell>
          <cell r="E169">
            <v>1</v>
          </cell>
          <cell r="F169" t="str">
            <v>주</v>
          </cell>
          <cell r="H169">
            <v>3002</v>
          </cell>
          <cell r="J169">
            <v>2398</v>
          </cell>
          <cell r="L169">
            <v>0</v>
          </cell>
          <cell r="N169">
            <v>5400</v>
          </cell>
          <cell r="O169">
            <v>167</v>
          </cell>
        </row>
        <row r="170">
          <cell r="D170" t="str">
            <v>영산홍H0.3xW0.3</v>
          </cell>
          <cell r="E170">
            <v>1</v>
          </cell>
          <cell r="F170" t="str">
            <v>주</v>
          </cell>
          <cell r="H170">
            <v>1436</v>
          </cell>
          <cell r="J170">
            <v>962</v>
          </cell>
          <cell r="L170">
            <v>0</v>
          </cell>
          <cell r="N170">
            <v>2398</v>
          </cell>
          <cell r="O170">
            <v>168</v>
          </cell>
        </row>
        <row r="171">
          <cell r="D171" t="str">
            <v>조팝나무H0.6xW0.3</v>
          </cell>
          <cell r="E171">
            <v>1</v>
          </cell>
          <cell r="F171" t="str">
            <v>주</v>
          </cell>
          <cell r="H171">
            <v>1088</v>
          </cell>
          <cell r="J171">
            <v>962</v>
          </cell>
          <cell r="L171">
            <v>0</v>
          </cell>
          <cell r="N171">
            <v>2050</v>
          </cell>
          <cell r="O171">
            <v>169</v>
          </cell>
        </row>
        <row r="172">
          <cell r="D172" t="str">
            <v>쥐똥나무H1.0xW0.3</v>
          </cell>
          <cell r="E172">
            <v>1</v>
          </cell>
          <cell r="F172" t="str">
            <v>주</v>
          </cell>
          <cell r="H172">
            <v>923</v>
          </cell>
          <cell r="J172">
            <v>1489</v>
          </cell>
          <cell r="L172">
            <v>0</v>
          </cell>
          <cell r="N172">
            <v>2412</v>
          </cell>
          <cell r="O172">
            <v>170</v>
          </cell>
        </row>
        <row r="173">
          <cell r="D173" t="str">
            <v>진달래H0.4xW0.3</v>
          </cell>
          <cell r="E173">
            <v>1</v>
          </cell>
          <cell r="F173" t="str">
            <v>주</v>
          </cell>
          <cell r="H173">
            <v>1088</v>
          </cell>
          <cell r="J173">
            <v>962</v>
          </cell>
          <cell r="L173">
            <v>0</v>
          </cell>
          <cell r="N173">
            <v>2050</v>
          </cell>
          <cell r="O173">
            <v>171</v>
          </cell>
        </row>
        <row r="174">
          <cell r="D174" t="str">
            <v>구절초3"POT</v>
          </cell>
          <cell r="E174">
            <v>1</v>
          </cell>
          <cell r="F174" t="str">
            <v>본</v>
          </cell>
          <cell r="H174">
            <v>1239.8</v>
          </cell>
          <cell r="J174">
            <v>148</v>
          </cell>
          <cell r="L174">
            <v>0</v>
          </cell>
          <cell r="N174">
            <v>1387.8</v>
          </cell>
          <cell r="O174">
            <v>172</v>
          </cell>
        </row>
        <row r="175">
          <cell r="D175" t="str">
            <v>기린초3"POT</v>
          </cell>
          <cell r="E175">
            <v>1</v>
          </cell>
          <cell r="F175" t="str">
            <v>본</v>
          </cell>
          <cell r="H175">
            <v>2022.8</v>
          </cell>
          <cell r="J175">
            <v>148</v>
          </cell>
          <cell r="L175">
            <v>0</v>
          </cell>
          <cell r="N175">
            <v>2170.8000000000002</v>
          </cell>
          <cell r="O175">
            <v>173</v>
          </cell>
        </row>
        <row r="176">
          <cell r="D176" t="str">
            <v>매발톱꽃4"POT</v>
          </cell>
          <cell r="E176">
            <v>1</v>
          </cell>
          <cell r="F176" t="str">
            <v>본</v>
          </cell>
          <cell r="H176">
            <v>1848.8</v>
          </cell>
          <cell r="J176">
            <v>148</v>
          </cell>
          <cell r="L176">
            <v>0</v>
          </cell>
          <cell r="N176">
            <v>1996.8</v>
          </cell>
          <cell r="O176">
            <v>174</v>
          </cell>
        </row>
        <row r="177">
          <cell r="D177" t="str">
            <v>맥문동3-5분얼</v>
          </cell>
          <cell r="E177">
            <v>1</v>
          </cell>
          <cell r="F177" t="str">
            <v>본</v>
          </cell>
          <cell r="H177">
            <v>404.8</v>
          </cell>
          <cell r="J177">
            <v>148</v>
          </cell>
          <cell r="L177">
            <v>0</v>
          </cell>
          <cell r="N177">
            <v>552.79999999999995</v>
          </cell>
          <cell r="O177">
            <v>175</v>
          </cell>
        </row>
        <row r="178">
          <cell r="D178" t="str">
            <v>비비추4-5분얼</v>
          </cell>
          <cell r="E178">
            <v>1</v>
          </cell>
          <cell r="F178" t="str">
            <v>본</v>
          </cell>
          <cell r="H178">
            <v>2370.8000000000002</v>
          </cell>
          <cell r="J178">
            <v>148</v>
          </cell>
          <cell r="L178">
            <v>0</v>
          </cell>
          <cell r="N178">
            <v>2518.8000000000002</v>
          </cell>
          <cell r="O178">
            <v>176</v>
          </cell>
        </row>
        <row r="179">
          <cell r="D179" t="str">
            <v>사사조릿대4"POT</v>
          </cell>
          <cell r="E179">
            <v>1</v>
          </cell>
          <cell r="F179" t="str">
            <v>본</v>
          </cell>
          <cell r="H179">
            <v>2196.8000000000002</v>
          </cell>
          <cell r="J179">
            <v>148</v>
          </cell>
          <cell r="L179">
            <v>0</v>
          </cell>
          <cell r="N179">
            <v>2344.8000000000002</v>
          </cell>
          <cell r="O179">
            <v>177</v>
          </cell>
        </row>
        <row r="180">
          <cell r="D180" t="str">
            <v>수호초4"POT</v>
          </cell>
          <cell r="E180">
            <v>1</v>
          </cell>
          <cell r="F180" t="str">
            <v>본</v>
          </cell>
          <cell r="H180">
            <v>2196.8000000000002</v>
          </cell>
          <cell r="J180">
            <v>148</v>
          </cell>
          <cell r="L180">
            <v>0</v>
          </cell>
          <cell r="N180">
            <v>2344.8000000000002</v>
          </cell>
          <cell r="O180">
            <v>178</v>
          </cell>
        </row>
        <row r="181">
          <cell r="D181" t="str">
            <v>쑥부쟁이4"POT</v>
          </cell>
          <cell r="E181">
            <v>1</v>
          </cell>
          <cell r="F181" t="str">
            <v>본</v>
          </cell>
          <cell r="H181">
            <v>1761.8</v>
          </cell>
          <cell r="J181">
            <v>148</v>
          </cell>
          <cell r="L181">
            <v>0</v>
          </cell>
          <cell r="N181">
            <v>1909.8</v>
          </cell>
          <cell r="O181">
            <v>179</v>
          </cell>
        </row>
        <row r="182">
          <cell r="D182" t="str">
            <v>원추리2-3분얼</v>
          </cell>
          <cell r="E182">
            <v>1</v>
          </cell>
          <cell r="F182" t="str">
            <v>본</v>
          </cell>
          <cell r="H182">
            <v>1848.8</v>
          </cell>
          <cell r="J182">
            <v>148</v>
          </cell>
          <cell r="L182">
            <v>0</v>
          </cell>
          <cell r="N182">
            <v>1996.8</v>
          </cell>
          <cell r="O182">
            <v>180</v>
          </cell>
        </row>
        <row r="183">
          <cell r="D183" t="str">
            <v>은방울꽃4"POT</v>
          </cell>
          <cell r="E183">
            <v>1</v>
          </cell>
          <cell r="F183" t="str">
            <v>본</v>
          </cell>
          <cell r="H183">
            <v>1761.8</v>
          </cell>
          <cell r="J183">
            <v>148</v>
          </cell>
          <cell r="L183">
            <v>0</v>
          </cell>
          <cell r="N183">
            <v>1909.8</v>
          </cell>
          <cell r="O183">
            <v>181</v>
          </cell>
        </row>
        <row r="184">
          <cell r="D184" t="str">
            <v>패랭이꽃3"POT</v>
          </cell>
          <cell r="E184">
            <v>1</v>
          </cell>
          <cell r="F184" t="str">
            <v>본</v>
          </cell>
          <cell r="H184">
            <v>1587.8</v>
          </cell>
          <cell r="J184">
            <v>148</v>
          </cell>
          <cell r="L184">
            <v>0</v>
          </cell>
          <cell r="N184">
            <v>1735.8</v>
          </cell>
          <cell r="O184">
            <v>182</v>
          </cell>
        </row>
        <row r="185">
          <cell r="D185" t="str">
            <v>잔디(평떼)0.3x0.3x0.03</v>
          </cell>
          <cell r="E185">
            <v>1</v>
          </cell>
          <cell r="F185" t="str">
            <v>m2</v>
          </cell>
          <cell r="H185">
            <v>2708.4</v>
          </cell>
          <cell r="J185">
            <v>2691</v>
          </cell>
          <cell r="L185">
            <v>0</v>
          </cell>
          <cell r="N185">
            <v>5399.4</v>
          </cell>
          <cell r="O185">
            <v>183</v>
          </cell>
        </row>
        <row r="186">
          <cell r="D186" t="str">
            <v>잔디(줄떼)0.3x0.3x0.03</v>
          </cell>
          <cell r="E186">
            <v>1</v>
          </cell>
          <cell r="F186" t="str">
            <v>m2</v>
          </cell>
          <cell r="H186">
            <v>1354.2</v>
          </cell>
          <cell r="J186">
            <v>2691</v>
          </cell>
          <cell r="L186">
            <v>0</v>
          </cell>
          <cell r="N186">
            <v>4045.2</v>
          </cell>
          <cell r="O186">
            <v>184</v>
          </cell>
        </row>
        <row r="187">
          <cell r="D187" t="str">
            <v>수목이식R6</v>
          </cell>
          <cell r="E187">
            <v>1</v>
          </cell>
          <cell r="F187" t="str">
            <v>주</v>
          </cell>
          <cell r="H187">
            <v>10859</v>
          </cell>
          <cell r="J187">
            <v>28500</v>
          </cell>
          <cell r="L187">
            <v>0</v>
          </cell>
          <cell r="N187">
            <v>39359</v>
          </cell>
          <cell r="O187">
            <v>185</v>
          </cell>
        </row>
        <row r="188">
          <cell r="D188" t="str">
            <v>수목이식R8</v>
          </cell>
          <cell r="E188">
            <v>1</v>
          </cell>
          <cell r="F188" t="str">
            <v>주</v>
          </cell>
          <cell r="H188">
            <v>10978.6</v>
          </cell>
          <cell r="J188">
            <v>47240</v>
          </cell>
          <cell r="L188">
            <v>0</v>
          </cell>
          <cell r="N188">
            <v>58218.6</v>
          </cell>
          <cell r="O188">
            <v>186</v>
          </cell>
        </row>
        <row r="189">
          <cell r="D189" t="str">
            <v>수목이식R10</v>
          </cell>
          <cell r="E189">
            <v>1</v>
          </cell>
          <cell r="F189" t="str">
            <v>주</v>
          </cell>
          <cell r="H189">
            <v>20212</v>
          </cell>
          <cell r="J189">
            <v>55409</v>
          </cell>
          <cell r="L189">
            <v>2625</v>
          </cell>
          <cell r="N189">
            <v>78246</v>
          </cell>
          <cell r="O189">
            <v>187</v>
          </cell>
        </row>
        <row r="190">
          <cell r="D190" t="str">
            <v>수목이식R12</v>
          </cell>
          <cell r="E190">
            <v>1</v>
          </cell>
          <cell r="F190" t="str">
            <v>주</v>
          </cell>
          <cell r="H190">
            <v>22609.200000000001</v>
          </cell>
          <cell r="J190">
            <v>73071</v>
          </cell>
          <cell r="L190">
            <v>3390</v>
          </cell>
          <cell r="N190">
            <v>99070.2</v>
          </cell>
          <cell r="O190">
            <v>188</v>
          </cell>
        </row>
        <row r="191">
          <cell r="D191" t="str">
            <v>수목이식R15</v>
          </cell>
          <cell r="E191">
            <v>1</v>
          </cell>
          <cell r="F191" t="str">
            <v>주</v>
          </cell>
          <cell r="H191">
            <v>24238.6</v>
          </cell>
          <cell r="J191">
            <v>99097</v>
          </cell>
          <cell r="L191">
            <v>4484</v>
          </cell>
          <cell r="N191">
            <v>127819.6</v>
          </cell>
          <cell r="O191">
            <v>189</v>
          </cell>
        </row>
        <row r="192">
          <cell r="D192" t="str">
            <v>수목이식R18</v>
          </cell>
          <cell r="E192">
            <v>1</v>
          </cell>
          <cell r="F192" t="str">
            <v>주</v>
          </cell>
          <cell r="H192">
            <v>26963.599999999999</v>
          </cell>
          <cell r="J192">
            <v>126757</v>
          </cell>
          <cell r="L192">
            <v>5687</v>
          </cell>
          <cell r="N192">
            <v>159407.6</v>
          </cell>
          <cell r="O192">
            <v>190</v>
          </cell>
        </row>
        <row r="193">
          <cell r="D193" t="str">
            <v>수목이식R20</v>
          </cell>
          <cell r="E193">
            <v>1</v>
          </cell>
          <cell r="F193" t="str">
            <v>주</v>
          </cell>
          <cell r="H193">
            <v>28977.8</v>
          </cell>
          <cell r="J193">
            <v>143217</v>
          </cell>
          <cell r="L193">
            <v>4484</v>
          </cell>
          <cell r="N193">
            <v>176678.8</v>
          </cell>
          <cell r="O193">
            <v>191</v>
          </cell>
        </row>
        <row r="194">
          <cell r="D194" t="str">
            <v>수목이식B20</v>
          </cell>
          <cell r="E194">
            <v>1</v>
          </cell>
          <cell r="F194" t="str">
            <v>주</v>
          </cell>
          <cell r="H194">
            <v>33017</v>
          </cell>
          <cell r="J194">
            <v>182582</v>
          </cell>
          <cell r="L194">
            <v>10658</v>
          </cell>
          <cell r="N194">
            <v>226257</v>
          </cell>
          <cell r="O194">
            <v>192</v>
          </cell>
        </row>
        <row r="195">
          <cell r="D195" t="str">
            <v>수목이식H1.0-2.0</v>
          </cell>
          <cell r="E195">
            <v>1</v>
          </cell>
          <cell r="F195" t="str">
            <v>주</v>
          </cell>
          <cell r="H195">
            <v>10770.6</v>
          </cell>
          <cell r="J195">
            <v>13970</v>
          </cell>
          <cell r="L195">
            <v>0</v>
          </cell>
          <cell r="N195">
            <v>24740.6</v>
          </cell>
          <cell r="O195">
            <v>193</v>
          </cell>
        </row>
        <row r="196">
          <cell r="D196" t="str">
            <v>수목이식H2.5</v>
          </cell>
          <cell r="E196">
            <v>1</v>
          </cell>
          <cell r="F196" t="str">
            <v>주</v>
          </cell>
          <cell r="H196">
            <v>10807</v>
          </cell>
          <cell r="J196">
            <v>18710</v>
          </cell>
          <cell r="L196">
            <v>0</v>
          </cell>
          <cell r="N196">
            <v>29517</v>
          </cell>
          <cell r="O196">
            <v>194</v>
          </cell>
        </row>
        <row r="197">
          <cell r="D197" t="str">
            <v>수목이식H3.0</v>
          </cell>
          <cell r="E197">
            <v>1</v>
          </cell>
          <cell r="F197" t="str">
            <v>주</v>
          </cell>
          <cell r="H197">
            <v>11295</v>
          </cell>
          <cell r="J197">
            <v>22670</v>
          </cell>
          <cell r="N197">
            <v>33965</v>
          </cell>
          <cell r="O197">
            <v>195</v>
          </cell>
        </row>
        <row r="198">
          <cell r="D198" t="str">
            <v>수목이식H3.5</v>
          </cell>
          <cell r="E198">
            <v>1</v>
          </cell>
          <cell r="F198" t="str">
            <v>주</v>
          </cell>
          <cell r="H198">
            <v>19013.2</v>
          </cell>
          <cell r="J198">
            <v>22934</v>
          </cell>
          <cell r="L198">
            <v>1312</v>
          </cell>
          <cell r="N198">
            <v>43259.199999999997</v>
          </cell>
          <cell r="O198">
            <v>196</v>
          </cell>
        </row>
        <row r="199">
          <cell r="D199" t="str">
            <v>유로폼벽체</v>
          </cell>
          <cell r="E199">
            <v>1</v>
          </cell>
          <cell r="F199" t="str">
            <v>m2</v>
          </cell>
          <cell r="H199">
            <v>1464.8913300000004</v>
          </cell>
          <cell r="J199">
            <v>12209</v>
          </cell>
          <cell r="L199">
            <v>0</v>
          </cell>
          <cell r="N199">
            <v>13673.89133</v>
          </cell>
          <cell r="O199">
            <v>197</v>
          </cell>
        </row>
        <row r="200">
          <cell r="D200" t="str">
            <v>벌개제근인력</v>
          </cell>
          <cell r="E200">
            <v>1</v>
          </cell>
          <cell r="F200" t="str">
            <v>m2</v>
          </cell>
          <cell r="H200">
            <v>0</v>
          </cell>
          <cell r="J200">
            <v>339</v>
          </cell>
          <cell r="L200">
            <v>0</v>
          </cell>
          <cell r="N200">
            <v>339</v>
          </cell>
          <cell r="O200">
            <v>198</v>
          </cell>
        </row>
        <row r="201">
          <cell r="D201" t="e">
            <v>#VALUE!</v>
          </cell>
          <cell r="O201">
            <v>0</v>
          </cell>
        </row>
        <row r="202">
          <cell r="D202" t="str">
            <v>점토벽돌운반거리 450m</v>
          </cell>
          <cell r="E202">
            <v>1</v>
          </cell>
          <cell r="F202" t="str">
            <v>m2</v>
          </cell>
          <cell r="H202">
            <v>67.844695869837295</v>
          </cell>
          <cell r="J202">
            <v>552.38378973717147</v>
          </cell>
          <cell r="L202">
            <v>52.684836045056322</v>
          </cell>
          <cell r="N202">
            <v>672.91332165206506</v>
          </cell>
          <cell r="O202">
            <v>1</v>
          </cell>
        </row>
        <row r="203">
          <cell r="D203" t="str">
            <v>포장구분경계석A운반거리 450m</v>
          </cell>
          <cell r="E203">
            <v>1</v>
          </cell>
          <cell r="F203" t="str">
            <v>m</v>
          </cell>
          <cell r="H203">
            <v>47.875469336670832</v>
          </cell>
          <cell r="J203">
            <v>389.79662077596993</v>
          </cell>
          <cell r="L203">
            <v>37.177722152690862</v>
          </cell>
          <cell r="N203">
            <v>474.84981226533165</v>
          </cell>
          <cell r="O203">
            <v>2</v>
          </cell>
        </row>
        <row r="204">
          <cell r="D204" t="str">
            <v>산석운반거리 450m</v>
          </cell>
          <cell r="E204">
            <v>1</v>
          </cell>
          <cell r="F204" t="str">
            <v>TON</v>
          </cell>
          <cell r="H204">
            <v>736.54568210262823</v>
          </cell>
          <cell r="J204">
            <v>5996.8710888610767</v>
          </cell>
          <cell r="L204">
            <v>571.9649561952441</v>
          </cell>
          <cell r="N204">
            <v>7305.3817271589487</v>
          </cell>
          <cell r="O204">
            <v>3</v>
          </cell>
        </row>
        <row r="205">
          <cell r="D205" t="str">
            <v>목계단"C"운반거리 450m</v>
          </cell>
          <cell r="E205">
            <v>1</v>
          </cell>
          <cell r="F205" t="str">
            <v>단</v>
          </cell>
          <cell r="H205">
            <v>16.793241551939925</v>
          </cell>
          <cell r="J205">
            <v>136.72866082603255</v>
          </cell>
          <cell r="L205">
            <v>13.040801001251566</v>
          </cell>
          <cell r="N205">
            <v>166.56270337922405</v>
          </cell>
          <cell r="O205">
            <v>4</v>
          </cell>
        </row>
        <row r="206">
          <cell r="D206" t="str">
            <v>목계단"D"운반거리 450m</v>
          </cell>
          <cell r="E206">
            <v>1</v>
          </cell>
          <cell r="F206" t="str">
            <v>단</v>
          </cell>
          <cell r="H206">
            <v>16.793241551939925</v>
          </cell>
          <cell r="J206">
            <v>136.72866082603255</v>
          </cell>
          <cell r="L206">
            <v>13.040801001251566</v>
          </cell>
          <cell r="N206">
            <v>166.56270337922405</v>
          </cell>
          <cell r="O206">
            <v>5</v>
          </cell>
        </row>
        <row r="207">
          <cell r="D207" t="str">
            <v>목계단"H"운반거리 450m</v>
          </cell>
          <cell r="E207">
            <v>1</v>
          </cell>
          <cell r="F207" t="str">
            <v>단</v>
          </cell>
          <cell r="H207">
            <v>26.07371714643304</v>
          </cell>
          <cell r="J207">
            <v>212.28923654568212</v>
          </cell>
          <cell r="L207">
            <v>20.247559449311641</v>
          </cell>
          <cell r="N207">
            <v>258.61051314142679</v>
          </cell>
          <cell r="O207">
            <v>6</v>
          </cell>
        </row>
        <row r="208">
          <cell r="D208" t="str">
            <v>목계단"G"운반거리 450m</v>
          </cell>
          <cell r="E208">
            <v>1</v>
          </cell>
          <cell r="F208" t="str">
            <v>단</v>
          </cell>
          <cell r="H208">
            <v>26.07371714643304</v>
          </cell>
          <cell r="J208">
            <v>212.28923654568212</v>
          </cell>
          <cell r="L208">
            <v>20.247559449311641</v>
          </cell>
          <cell r="N208">
            <v>258.61051314142679</v>
          </cell>
          <cell r="O208">
            <v>7</v>
          </cell>
        </row>
        <row r="209">
          <cell r="D209" t="str">
            <v>시멘트운반거리 320m</v>
          </cell>
          <cell r="E209">
            <v>1</v>
          </cell>
          <cell r="F209" t="str">
            <v>TON</v>
          </cell>
          <cell r="H209">
            <v>562.35069278547542</v>
          </cell>
          <cell r="J209">
            <v>4578.5953177257525</v>
          </cell>
          <cell r="L209">
            <v>436.69374104156708</v>
          </cell>
          <cell r="N209">
            <v>5577.6397515527942</v>
          </cell>
          <cell r="O209">
            <v>8</v>
          </cell>
        </row>
        <row r="210">
          <cell r="D210" t="str">
            <v>시멘트운반거리 450m</v>
          </cell>
          <cell r="E210">
            <v>1</v>
          </cell>
          <cell r="F210" t="str">
            <v>TON</v>
          </cell>
          <cell r="H210">
            <v>693.16843345111897</v>
          </cell>
          <cell r="J210">
            <v>5643.698468786808</v>
          </cell>
          <cell r="L210">
            <v>538.28032979976444</v>
          </cell>
          <cell r="N210">
            <v>6875.1472320376915</v>
          </cell>
          <cell r="O210">
            <v>9</v>
          </cell>
        </row>
        <row r="211">
          <cell r="D211" t="str">
            <v>모래운반거리 320m</v>
          </cell>
          <cell r="E211">
            <v>1</v>
          </cell>
          <cell r="F211" t="str">
            <v>m3</v>
          </cell>
          <cell r="H211">
            <v>899.76110845676067</v>
          </cell>
          <cell r="J211">
            <v>7325.7525083612036</v>
          </cell>
          <cell r="L211">
            <v>698.70998566650735</v>
          </cell>
          <cell r="N211">
            <v>8924.2236024844715</v>
          </cell>
          <cell r="O211">
            <v>10</v>
          </cell>
        </row>
        <row r="212">
          <cell r="D212" t="str">
            <v>모래운반거리 450m</v>
          </cell>
          <cell r="E212">
            <v>1</v>
          </cell>
          <cell r="F212" t="str">
            <v>m3</v>
          </cell>
          <cell r="H212">
            <v>1109.0694935217905</v>
          </cell>
          <cell r="J212">
            <v>9029.9175500588935</v>
          </cell>
          <cell r="L212">
            <v>861.24852767962307</v>
          </cell>
          <cell r="N212">
            <v>11000.235571260308</v>
          </cell>
          <cell r="O212">
            <v>11</v>
          </cell>
        </row>
        <row r="213">
          <cell r="D213" t="str">
            <v>자갈운반거리 320m</v>
          </cell>
          <cell r="E213">
            <v>1</v>
          </cell>
          <cell r="F213" t="str">
            <v>m3</v>
          </cell>
          <cell r="H213">
            <v>1030.3295571575695</v>
          </cell>
          <cell r="J213">
            <v>8388.8259526261591</v>
          </cell>
          <cell r="L213">
            <v>800.10298661174045</v>
          </cell>
          <cell r="N213">
            <v>10219.258496395469</v>
          </cell>
          <cell r="O213">
            <v>12</v>
          </cell>
        </row>
        <row r="214">
          <cell r="D214" t="str">
            <v>자갈운반거리 450m</v>
          </cell>
          <cell r="E214">
            <v>1</v>
          </cell>
          <cell r="F214" t="str">
            <v>m3</v>
          </cell>
          <cell r="H214">
            <v>1252.127659574468</v>
          </cell>
          <cell r="J214">
            <v>10194.680851063829</v>
          </cell>
          <cell r="L214">
            <v>972.34042553191489</v>
          </cell>
          <cell r="N214">
            <v>12419.148936170212</v>
          </cell>
          <cell r="O214">
            <v>13</v>
          </cell>
        </row>
        <row r="215">
          <cell r="D215" t="str">
            <v>잡석운반거리 320m</v>
          </cell>
          <cell r="E215">
            <v>1</v>
          </cell>
          <cell r="F215" t="str">
            <v>m3</v>
          </cell>
          <cell r="H215">
            <v>1212.1524201853761</v>
          </cell>
          <cell r="J215">
            <v>9869.2070030895993</v>
          </cell>
          <cell r="L215">
            <v>941.29763130793003</v>
          </cell>
          <cell r="N215">
            <v>12022.657054582905</v>
          </cell>
          <cell r="O215">
            <v>14</v>
          </cell>
        </row>
        <row r="216">
          <cell r="D216" t="str">
            <v>잡석운반거리 450m</v>
          </cell>
          <cell r="E216">
            <v>1</v>
          </cell>
          <cell r="F216" t="str">
            <v>m3</v>
          </cell>
          <cell r="H216">
            <v>1473.0913642052565</v>
          </cell>
          <cell r="J216">
            <v>11993.742177722153</v>
          </cell>
          <cell r="L216">
            <v>1143.9299123904882</v>
          </cell>
          <cell r="N216">
            <v>14610.763454317897</v>
          </cell>
          <cell r="O216">
            <v>15</v>
          </cell>
        </row>
        <row r="217">
          <cell r="D217" t="str">
            <v>보조기층운반거리 320m</v>
          </cell>
          <cell r="E217">
            <v>1</v>
          </cell>
          <cell r="F217" t="str">
            <v>m3</v>
          </cell>
          <cell r="H217">
            <v>1212.1524201853761</v>
          </cell>
          <cell r="J217">
            <v>9869.2070030895993</v>
          </cell>
          <cell r="L217">
            <v>941.29763130793003</v>
          </cell>
          <cell r="N217">
            <v>12022.657054582905</v>
          </cell>
          <cell r="O217">
            <v>16</v>
          </cell>
        </row>
        <row r="218">
          <cell r="D218" t="str">
            <v>보조기층운반거리 450m</v>
          </cell>
          <cell r="E218">
            <v>1</v>
          </cell>
          <cell r="F218" t="str">
            <v>m3</v>
          </cell>
          <cell r="H218">
            <v>1473.0913642052565</v>
          </cell>
          <cell r="J218">
            <v>11993.742177722153</v>
          </cell>
          <cell r="L218">
            <v>1143.9299123904882</v>
          </cell>
          <cell r="N218">
            <v>14610.763454317897</v>
          </cell>
          <cell r="O218">
            <v>17</v>
          </cell>
        </row>
        <row r="219">
          <cell r="D219" t="str">
            <v>철근운반거리 320m</v>
          </cell>
          <cell r="E219">
            <v>1</v>
          </cell>
          <cell r="F219" t="str">
            <v>TON</v>
          </cell>
          <cell r="H219">
            <v>606.07621009268803</v>
          </cell>
          <cell r="J219">
            <v>4934.6035015447997</v>
          </cell>
          <cell r="L219">
            <v>470.64881565396502</v>
          </cell>
          <cell r="N219">
            <v>6011.3285272914527</v>
          </cell>
          <cell r="O219">
            <v>18</v>
          </cell>
        </row>
        <row r="220">
          <cell r="D220" t="str">
            <v>철근운반거리 450m</v>
          </cell>
          <cell r="E220">
            <v>1</v>
          </cell>
          <cell r="F220" t="str">
            <v>TON</v>
          </cell>
          <cell r="H220">
            <v>736.54568210262823</v>
          </cell>
          <cell r="J220">
            <v>5996.8710888610767</v>
          </cell>
          <cell r="L220">
            <v>571.9649561952441</v>
          </cell>
          <cell r="N220">
            <v>7305.3817271589487</v>
          </cell>
          <cell r="O220">
            <v>19</v>
          </cell>
        </row>
        <row r="221">
          <cell r="D221" t="str">
            <v>소나무(R10)운반거리 320m</v>
          </cell>
          <cell r="E221">
            <v>1</v>
          </cell>
          <cell r="F221" t="str">
            <v>주</v>
          </cell>
          <cell r="H221">
            <v>63.638002059732237</v>
          </cell>
          <cell r="J221">
            <v>518.13336766220391</v>
          </cell>
          <cell r="L221">
            <v>49.418125643666329</v>
          </cell>
          <cell r="N221">
            <v>631.18949536560251</v>
          </cell>
          <cell r="O221">
            <v>20</v>
          </cell>
        </row>
        <row r="222">
          <cell r="D222" t="str">
            <v>소나무(R10)운반거리 450m</v>
          </cell>
          <cell r="E222">
            <v>1</v>
          </cell>
          <cell r="F222" t="str">
            <v>주</v>
          </cell>
          <cell r="H222">
            <v>77.337296620775973</v>
          </cell>
          <cell r="J222">
            <v>629.67146433041296</v>
          </cell>
          <cell r="L222">
            <v>60.056320400500624</v>
          </cell>
          <cell r="N222">
            <v>767.06508135168951</v>
          </cell>
          <cell r="O222">
            <v>21</v>
          </cell>
        </row>
        <row r="223">
          <cell r="D223" t="str">
            <v>소나무(R15)운반거리 320m</v>
          </cell>
          <cell r="E223">
            <v>1</v>
          </cell>
          <cell r="F223" t="str">
            <v>주</v>
          </cell>
          <cell r="H223">
            <v>252.73377960865088</v>
          </cell>
          <cell r="J223">
            <v>2057.7296601441813</v>
          </cell>
          <cell r="L223">
            <v>196.26055612770341</v>
          </cell>
          <cell r="N223">
            <v>2506.7239958805353</v>
          </cell>
          <cell r="O223">
            <v>22</v>
          </cell>
        </row>
        <row r="224">
          <cell r="D224" t="str">
            <v>소나무(R15)운반거리 450m</v>
          </cell>
          <cell r="E224">
            <v>1</v>
          </cell>
          <cell r="F224" t="str">
            <v>주</v>
          </cell>
          <cell r="H224">
            <v>307.13954943679602</v>
          </cell>
          <cell r="J224">
            <v>2500.695244055069</v>
          </cell>
          <cell r="L224">
            <v>238.50938673341679</v>
          </cell>
          <cell r="N224">
            <v>3046.3441802252819</v>
          </cell>
          <cell r="O224">
            <v>23</v>
          </cell>
        </row>
        <row r="225">
          <cell r="D225" t="str">
            <v>느티나무(R20)운반거리 450m</v>
          </cell>
          <cell r="E225">
            <v>1</v>
          </cell>
          <cell r="F225" t="str">
            <v>주</v>
          </cell>
          <cell r="H225">
            <v>570.82290362953688</v>
          </cell>
          <cell r="J225">
            <v>4647.5750938673336</v>
          </cell>
          <cell r="L225">
            <v>443.27284105131412</v>
          </cell>
          <cell r="N225">
            <v>5661.6708385481852</v>
          </cell>
          <cell r="O225">
            <v>24</v>
          </cell>
        </row>
        <row r="226">
          <cell r="D226" t="str">
            <v>복자기(R8)운반거리 320m</v>
          </cell>
          <cell r="E226">
            <v>1</v>
          </cell>
          <cell r="F226" t="str">
            <v>주</v>
          </cell>
          <cell r="H226">
            <v>31.515962924819775</v>
          </cell>
          <cell r="J226">
            <v>256.59938208032958</v>
          </cell>
          <cell r="L226">
            <v>24.473738414006178</v>
          </cell>
          <cell r="N226">
            <v>312.58908341915554</v>
          </cell>
          <cell r="O226">
            <v>25</v>
          </cell>
        </row>
        <row r="227">
          <cell r="D227" t="str">
            <v>산사나무(R8)운반거리 320m</v>
          </cell>
          <cell r="E227">
            <v>1</v>
          </cell>
          <cell r="F227" t="str">
            <v>주</v>
          </cell>
          <cell r="H227">
            <v>31.515962924819775</v>
          </cell>
          <cell r="J227">
            <v>256.59938208032958</v>
          </cell>
          <cell r="L227">
            <v>24.473738414006178</v>
          </cell>
          <cell r="N227">
            <v>312.58908341915554</v>
          </cell>
          <cell r="O227">
            <v>26</v>
          </cell>
        </row>
        <row r="228">
          <cell r="D228" t="str">
            <v>서어나무(R10)운반거리 320m</v>
          </cell>
          <cell r="E228">
            <v>1</v>
          </cell>
          <cell r="F228" t="str">
            <v>주</v>
          </cell>
          <cell r="H228">
            <v>63.638002059732237</v>
          </cell>
          <cell r="J228">
            <v>518.13336766220391</v>
          </cell>
          <cell r="L228">
            <v>49.418125643666329</v>
          </cell>
          <cell r="N228">
            <v>631.18949536560251</v>
          </cell>
          <cell r="O228">
            <v>27</v>
          </cell>
        </row>
        <row r="229">
          <cell r="D229" t="str">
            <v>산철쭉(H0.3*W0.4)운반거리 320m</v>
          </cell>
          <cell r="E229">
            <v>1</v>
          </cell>
          <cell r="F229" t="str">
            <v>주</v>
          </cell>
          <cell r="H229">
            <v>3.0303810504634399</v>
          </cell>
          <cell r="J229">
            <v>24.673017507723998</v>
          </cell>
          <cell r="L229">
            <v>2.353244078269825</v>
          </cell>
          <cell r="N229">
            <v>30.056642636457262</v>
          </cell>
          <cell r="O229">
            <v>28</v>
          </cell>
        </row>
        <row r="230">
          <cell r="D230" t="str">
            <v>산철쭉(H0.3*W0.4)운반거리 450m</v>
          </cell>
          <cell r="E230">
            <v>1</v>
          </cell>
          <cell r="F230" t="str">
            <v>주</v>
          </cell>
          <cell r="H230">
            <v>3.6827284105131413</v>
          </cell>
          <cell r="J230">
            <v>29.984355444305383</v>
          </cell>
          <cell r="L230">
            <v>2.8598247809762203</v>
          </cell>
          <cell r="N230">
            <v>36.52690863579474</v>
          </cell>
          <cell r="O230">
            <v>29</v>
          </cell>
        </row>
        <row r="231">
          <cell r="D231" t="str">
            <v>영산홍(H0.3*W0.3)운반거리 320m</v>
          </cell>
          <cell r="E231">
            <v>1</v>
          </cell>
          <cell r="F231" t="str">
            <v>주</v>
          </cell>
          <cell r="H231">
            <v>3.0303810504634399</v>
          </cell>
          <cell r="J231">
            <v>24.673017507723998</v>
          </cell>
          <cell r="L231">
            <v>2.353244078269825</v>
          </cell>
          <cell r="N231">
            <v>30.056642636457262</v>
          </cell>
          <cell r="O231">
            <v>30</v>
          </cell>
        </row>
        <row r="232">
          <cell r="D232" t="str">
            <v>진달래(H0.4*W0.3)운반거리 320m</v>
          </cell>
          <cell r="E232">
            <v>1</v>
          </cell>
          <cell r="F232" t="str">
            <v>주</v>
          </cell>
          <cell r="H232">
            <v>3.0303810504634399</v>
          </cell>
          <cell r="J232">
            <v>24.673017507723998</v>
          </cell>
          <cell r="L232">
            <v>2.353244078269825</v>
          </cell>
          <cell r="N232">
            <v>30.056642636457262</v>
          </cell>
          <cell r="O232">
            <v>31</v>
          </cell>
        </row>
        <row r="233">
          <cell r="D233" t="str">
            <v>개나리(H1.0*3가지)운반거리 450m</v>
          </cell>
          <cell r="E233">
            <v>1</v>
          </cell>
          <cell r="F233" t="str">
            <v>주</v>
          </cell>
          <cell r="H233">
            <v>3.6827284105131413</v>
          </cell>
          <cell r="J233">
            <v>29.984355444305383</v>
          </cell>
          <cell r="L233">
            <v>2.8598247809762203</v>
          </cell>
          <cell r="N233">
            <v>36.52690863579474</v>
          </cell>
          <cell r="O233">
            <v>32</v>
          </cell>
        </row>
        <row r="234">
          <cell r="D234" t="e">
            <v>#VALUE!</v>
          </cell>
          <cell r="H234" t="str">
            <v/>
          </cell>
          <cell r="J234" t="str">
            <v/>
          </cell>
          <cell r="L234" t="str">
            <v/>
          </cell>
          <cell r="N234">
            <v>0</v>
          </cell>
        </row>
        <row r="235">
          <cell r="D235" t="e">
            <v>#VALUE!</v>
          </cell>
        </row>
        <row r="236">
          <cell r="D236" t="e">
            <v>#VALUE!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주현(해보)"/>
      <sheetName val="주현(영광)"/>
      <sheetName val="공조기휀"/>
      <sheetName val="#REF"/>
      <sheetName val="대창(장성)"/>
      <sheetName val="대가목록"/>
      <sheetName val="8.PILE  (돌출)"/>
      <sheetName val="단위단가"/>
      <sheetName val="화해(함평)"/>
      <sheetName val="화해(장성)"/>
      <sheetName val="EP0618"/>
      <sheetName val="용산3수량"/>
      <sheetName val="재료값"/>
      <sheetName val="기계공사"/>
      <sheetName val="1.설계조건"/>
      <sheetName val="설계"/>
      <sheetName val="직노"/>
      <sheetName val="단위수량"/>
      <sheetName val="건축토목내역"/>
      <sheetName val="교각토공"/>
      <sheetName val="일위목차"/>
      <sheetName val="차도부연장현황"/>
      <sheetName val="PAC"/>
      <sheetName val=""/>
      <sheetName val="INPUT(덕도방향-시점)"/>
      <sheetName val="건축"/>
      <sheetName val="일위목차(전기)"/>
      <sheetName val="시설물일위"/>
      <sheetName val="단가목록"/>
      <sheetName val="노무비"/>
      <sheetName val="교대(A1-A2)"/>
      <sheetName val="맨홀수량산출"/>
      <sheetName val="시멘트,모래,자갈"/>
      <sheetName val="수량산출"/>
      <sheetName val="토적표"/>
      <sheetName val="기본단가표"/>
      <sheetName val="동력부하계산"/>
      <sheetName val="노임,재료비"/>
      <sheetName val="DATE"/>
      <sheetName val="자재단가"/>
      <sheetName val="C.배수관공"/>
      <sheetName val="Data"/>
      <sheetName val="시행후면적"/>
      <sheetName val="수지예산"/>
      <sheetName val="내역서 (2)"/>
      <sheetName val="말뚝지지력산정"/>
      <sheetName val="COPING"/>
      <sheetName val="철거소운반"/>
      <sheetName val="전체내역서"/>
      <sheetName val="노임단가"/>
      <sheetName val="C3"/>
      <sheetName val="Sheet1"/>
      <sheetName val="내역서(삼호)"/>
      <sheetName val="Macro2"/>
      <sheetName val="물가대비표"/>
      <sheetName val="요율"/>
      <sheetName val="Baby일위대가"/>
      <sheetName val="교각계산"/>
      <sheetName val="데이타"/>
      <sheetName val="계림(함평)"/>
      <sheetName val="계림(장성)"/>
      <sheetName val="입출재고현황 (2)"/>
      <sheetName val="단가표"/>
      <sheetName val="설계조건"/>
      <sheetName val="집계표"/>
      <sheetName val="70%"/>
      <sheetName val="산출내역(K2)"/>
      <sheetName val="구조물공"/>
      <sheetName val="내역서"/>
      <sheetName val="지급자재"/>
      <sheetName val="제출내역 (2)"/>
      <sheetName val="부대내역"/>
      <sheetName val="준검 내역서"/>
      <sheetName val="부대공"/>
      <sheetName val="배수공"/>
      <sheetName val="투찰"/>
      <sheetName val="1,2공구원가계산서"/>
      <sheetName val="전체제잡비"/>
      <sheetName val="공사비집계"/>
      <sheetName val="단가비교표"/>
      <sheetName val="106C0300"/>
      <sheetName val="일위대가"/>
      <sheetName val="80이상"/>
      <sheetName val="기초목록"/>
      <sheetName val="제출문"/>
      <sheetName val="재료"/>
      <sheetName val="설치자재"/>
      <sheetName val="000000"/>
      <sheetName val="일위대가표"/>
      <sheetName val="고분"/>
      <sheetName val="단가산출내역(노임부분수정)"/>
      <sheetName val="시멘트 및 골재량산출"/>
      <sheetName val="공통가설"/>
      <sheetName val="인건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가로등"/>
      <sheetName val="원가"/>
      <sheetName val="가로등원가계산서"/>
      <sheetName val="도급내역서"/>
      <sheetName val="관급내역서"/>
      <sheetName val="사급내역서"/>
      <sheetName val="가로등내역서-도급"/>
      <sheetName val="신호등내역서-도급"/>
      <sheetName val="가로등내역서-관급"/>
      <sheetName val="일위대가"/>
      <sheetName val="일위대가서(종)"/>
      <sheetName val="가로등부표"/>
      <sheetName val="맨흘대가"/>
      <sheetName val="한전외선공사비"/>
      <sheetName val="신호등부표"/>
      <sheetName val="적용단가"/>
      <sheetName val="인건비"/>
      <sheetName val="기타경비산출근거"/>
      <sheetName val="가로등집계(1)"/>
      <sheetName val="통로점검집계(1)"/>
      <sheetName val="신호등집계(1)"/>
      <sheetName val="1구간가로등산출"/>
      <sheetName val="1구간통로점검산출"/>
      <sheetName val="1구간신호등산출"/>
      <sheetName val="2구간집계"/>
      <sheetName val="2구간가로등산출 "/>
      <sheetName val="2구간통로점검산출"/>
      <sheetName val="2구간신호등산출"/>
      <sheetName val="용산3(영광)"/>
      <sheetName val="단위수량"/>
      <sheetName val="주현(해보)"/>
      <sheetName val="대가목록"/>
      <sheetName val="주현(영광)"/>
      <sheetName val="#REF"/>
      <sheetName val="본체"/>
      <sheetName val="Macro3"/>
      <sheetName val="화해(함평)"/>
      <sheetName val="화해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단면설계"/>
      <sheetName val="안정검토"/>
      <sheetName val="용산3(영광)"/>
      <sheetName val="교각1"/>
      <sheetName val="인건비"/>
      <sheetName val="#REF"/>
      <sheetName val="노임"/>
      <sheetName val="주현(영광)"/>
      <sheetName val="주현(해보)"/>
      <sheetName val="슬래브(유곡)"/>
      <sheetName val="용수지선토적"/>
      <sheetName val="대가목록"/>
      <sheetName val="차도부연장현황"/>
      <sheetName val="준검 내역서"/>
      <sheetName val="통합"/>
      <sheetName val="준공정산"/>
      <sheetName val="내역서"/>
      <sheetName val="삼척전자공고 기숙사 건축공사"/>
      <sheetName val="Sheet1"/>
      <sheetName val="단위단가"/>
      <sheetName val="시설물일위"/>
      <sheetName val="단위수량"/>
      <sheetName val="교대(A1-A2)"/>
      <sheetName val="사통"/>
      <sheetName val="guard(mac)"/>
      <sheetName val="투찰가"/>
      <sheetName val="점수계산1-2"/>
      <sheetName val="적현로"/>
      <sheetName val="옹벽"/>
      <sheetName val="Macro3"/>
      <sheetName val="수량산출"/>
      <sheetName val="대창(장성)"/>
      <sheetName val="건축"/>
      <sheetName val="8설7발"/>
      <sheetName val="건축공사실행"/>
      <sheetName val="공통가설"/>
      <sheetName val="건축원가"/>
      <sheetName val="단가 및 재료비"/>
      <sheetName val="화해(함평)"/>
      <sheetName val="화해(장성)"/>
      <sheetName val="설변내역서"/>
      <sheetName val="J直材4"/>
    </sheetNames>
    <sheetDataSet>
      <sheetData sheetId="0" refreshError="1"/>
      <sheetData sheetId="1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126500</v>
          </cell>
          <cell r="F4">
            <v>0</v>
          </cell>
          <cell r="G4">
            <v>126500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45000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91000</v>
          </cell>
          <cell r="F12">
            <v>0</v>
          </cell>
          <cell r="G12">
            <v>92500</v>
          </cell>
          <cell r="H12">
            <v>627</v>
          </cell>
          <cell r="I12">
            <v>91000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120000</v>
          </cell>
          <cell r="F20">
            <v>0</v>
          </cell>
          <cell r="I20">
            <v>120000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120000</v>
          </cell>
          <cell r="F22">
            <v>0</v>
          </cell>
          <cell r="H22">
            <v>631</v>
          </cell>
          <cell r="I22">
            <v>120000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26490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16450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12230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8650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5630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4370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3220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2230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1400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16110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7192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4520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2505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1120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739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481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278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136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17761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9748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5087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3110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1707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1145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674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437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297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5020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2172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1330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663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371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258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202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135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89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4537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2047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1578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932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539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331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241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162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123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5359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4404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3300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2344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1864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1534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13135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7265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3274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2244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1797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1017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558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266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5237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3183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2461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1475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659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381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3722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2267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1413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1026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1952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1581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1581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7640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5040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4480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3700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2750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2200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1390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18853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12370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9063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6105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4063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2008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5044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2850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1751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876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354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5044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2850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1751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960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610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12987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8067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7084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5719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5736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4874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4492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3275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4157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3387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1669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1533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1016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974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813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2778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1684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956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520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305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4867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2805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1628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1169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731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7753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3878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1845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76823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67979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67007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79947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71545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65734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50683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62087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79956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70033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18752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6081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7888</v>
          </cell>
          <cell r="F1295">
            <v>11392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3568</v>
          </cell>
          <cell r="F1296">
            <v>7371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3329</v>
          </cell>
          <cell r="F1297">
            <v>6701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2852</v>
          </cell>
          <cell r="F1298">
            <v>5361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2562</v>
          </cell>
          <cell r="F1299">
            <v>5361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2425</v>
          </cell>
          <cell r="F1300">
            <v>5361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2204</v>
          </cell>
          <cell r="F1301">
            <v>4690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2035</v>
          </cell>
          <cell r="F1302">
            <v>4020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1882</v>
          </cell>
          <cell r="F1303">
            <v>3350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1613</v>
          </cell>
          <cell r="F1314">
            <v>14373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995</v>
          </cell>
          <cell r="F1315">
            <v>10187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718</v>
          </cell>
          <cell r="F1316">
            <v>8791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557</v>
          </cell>
          <cell r="F1317">
            <v>6837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404</v>
          </cell>
          <cell r="F1318">
            <v>5442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311</v>
          </cell>
          <cell r="F1319">
            <v>4954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223</v>
          </cell>
          <cell r="F1320">
            <v>4046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174</v>
          </cell>
          <cell r="F1321">
            <v>3279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83</v>
          </cell>
          <cell r="F1322">
            <v>2860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10136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13595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5901</v>
          </cell>
          <cell r="F1345">
            <v>0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4549</v>
          </cell>
          <cell r="F1346">
            <v>0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2391</v>
          </cell>
          <cell r="F1347">
            <v>0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1760</v>
          </cell>
          <cell r="F1348">
            <v>0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1387</v>
          </cell>
          <cell r="F1349">
            <v>0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1362</v>
          </cell>
          <cell r="F1350">
            <v>0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896</v>
          </cell>
          <cell r="F1351">
            <v>0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792</v>
          </cell>
          <cell r="F1352">
            <v>0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589</v>
          </cell>
          <cell r="F1353">
            <v>0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단가목록"/>
      <sheetName val="공조기휀"/>
      <sheetName val="b_balju_cho"/>
      <sheetName val="내역서(삼호)"/>
      <sheetName val="일위목차(전기)"/>
      <sheetName val="단면설계"/>
      <sheetName val="안정검토"/>
      <sheetName val="인건비"/>
      <sheetName val="이토변실"/>
      <sheetName val="#REF"/>
      <sheetName val="노임"/>
      <sheetName val="대가목록"/>
      <sheetName val="화해(함평)"/>
      <sheetName val="화해(장성)"/>
      <sheetName val="DATE"/>
      <sheetName val="J直材4"/>
      <sheetName val="용산3(영광)"/>
      <sheetName val="해군2APT"/>
      <sheetName val="일위대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화해육교"/>
      <sheetName val="화해(함평)"/>
      <sheetName val="화해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구체庄향별집계(1)"/>
      <sheetName val="주현(해보)"/>
      <sheetName val="주현(영광)"/>
      <sheetName val="시설물일위"/>
      <sheetName val="단면설계"/>
      <sheetName val="안정검토"/>
      <sheetName val="노임"/>
      <sheetName val="KCS-CA"/>
      <sheetName val="#REF"/>
      <sheetName val="I一般比"/>
      <sheetName val="공종"/>
      <sheetName val="화해수량"/>
      <sheetName val="용산3(영광)"/>
      <sheetName val="5Strand-장기처짐PCI"/>
      <sheetName val="단위단가"/>
      <sheetName val="이토변실"/>
      <sheetName val="단가목록"/>
      <sheetName val="정의"/>
      <sheetName val="시설장비"/>
      <sheetName val="노무비"/>
      <sheetName val="터파기및재료"/>
      <sheetName val="가도공"/>
      <sheetName val="내역"/>
      <sheetName val="DATE"/>
      <sheetName val="Sheet1"/>
      <sheetName val="말뚝지지력산정"/>
      <sheetName val="직노"/>
      <sheetName val="금액"/>
      <sheetName val="20관리비율"/>
      <sheetName val="설계조건"/>
      <sheetName val="기초데이타"/>
      <sheetName val="유효폭의 계산"/>
      <sheetName val="inputdata"/>
      <sheetName val="단면가정"/>
      <sheetName val="STEEL BOX 단면설계(SEC.8)"/>
      <sheetName val="DATA1"/>
      <sheetName val="상-교대(A1-A2)"/>
      <sheetName val="대가목록"/>
      <sheetName val="일위대가목록"/>
      <sheetName val="8.PILE  (돌출)"/>
      <sheetName val="b_balju_cho"/>
      <sheetName val="일위대가"/>
      <sheetName val="수량집계"/>
      <sheetName val="총괄집계표"/>
      <sheetName val="순공사비"/>
      <sheetName val="준검 내역서"/>
      <sheetName val="수량산출"/>
      <sheetName val="단위수량"/>
      <sheetName val="적현로"/>
      <sheetName val="품셈TABLE"/>
      <sheetName val="인건비"/>
      <sheetName val="Sheet1 (2)"/>
      <sheetName val="내역서(삼호)"/>
      <sheetName val="바닥판"/>
      <sheetName val="1차네트공정"/>
      <sheetName val="관경별내역서"/>
      <sheetName val="신축이음"/>
      <sheetName val="수축이음"/>
    </sheetNames>
    <sheetDataSet>
      <sheetData sheetId="0"/>
      <sheetData sheetId="1"/>
      <sheetData sheetId="2"/>
      <sheetData sheetId="3" refreshError="1">
        <row r="474">
          <cell r="AL474">
            <v>32.817689630533508</v>
          </cell>
        </row>
        <row r="478">
          <cell r="AL478">
            <v>11.42055599142566</v>
          </cell>
        </row>
        <row r="498">
          <cell r="AL498">
            <v>16.817689630533511</v>
          </cell>
        </row>
        <row r="502">
          <cell r="AL502">
            <v>1.4631389978564153</v>
          </cell>
        </row>
        <row r="657">
          <cell r="AR657" t="str">
            <v>수   량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I一般比"/>
      <sheetName val="20관리비율"/>
      <sheetName val="시설물일위"/>
      <sheetName val="화해(함평)"/>
      <sheetName val="화해(장성)"/>
      <sheetName val="노무비"/>
      <sheetName val="Sheet2"/>
      <sheetName val="1차설계변경내역"/>
      <sheetName val="대구안동"/>
      <sheetName val="새공통"/>
      <sheetName val="unit 4"/>
      <sheetName val="자재단가비교표"/>
      <sheetName val="SP-B1"/>
      <sheetName val="충주"/>
      <sheetName val="데이타"/>
      <sheetName val="식재인부"/>
      <sheetName val="노임단가"/>
      <sheetName val="대림경상68억"/>
      <sheetName val="토공"/>
      <sheetName val="기초일위대가"/>
      <sheetName val="식재일위대가"/>
      <sheetName val="단가대비표"/>
      <sheetName val="내역서"/>
      <sheetName val="2공구산출내역"/>
      <sheetName val="0000000"/>
      <sheetName val="지주목,시비기준"/>
      <sheetName val="버팀목산출"/>
      <sheetName val="EACT10"/>
      <sheetName val="LAB"/>
      <sheetName val="계림(함평)"/>
      <sheetName val="계림(장성)"/>
      <sheetName val="DATE"/>
      <sheetName val="총괄집계표"/>
      <sheetName val="재료"/>
      <sheetName val="설치자재"/>
      <sheetName val="#REF"/>
      <sheetName val="대가목록"/>
      <sheetName val="일위대가목록"/>
      <sheetName val="단위단가"/>
      <sheetName val="직노"/>
      <sheetName val="J直材4"/>
      <sheetName val="골재산출"/>
      <sheetName val="공구원가계산"/>
      <sheetName val="공통가설"/>
      <sheetName val="장비가동"/>
      <sheetName val="골조시행"/>
      <sheetName val="현금"/>
      <sheetName val="참고"/>
      <sheetName val="b_balju_cho"/>
      <sheetName val="실행대비"/>
      <sheetName val="지급자재"/>
      <sheetName val="현장별계약현황('98.10.31)"/>
      <sheetName val="CTEMCOST"/>
      <sheetName val="신천3호용수로"/>
      <sheetName val="운동장 (2)"/>
      <sheetName val="준검 내역서"/>
      <sheetName val="자재단가"/>
      <sheetName val="원가계산서"/>
      <sheetName val="5Strand-장기처짐PCI"/>
      <sheetName val="요율"/>
      <sheetName val="철콘"/>
      <sheetName val="B1(반포1차)"/>
      <sheetName val="inputdata"/>
      <sheetName val="단가"/>
      <sheetName val="이토변실"/>
      <sheetName val="종배수관"/>
      <sheetName val="산출근거"/>
      <sheetName val="Baby일위대가"/>
      <sheetName val="Macro1"/>
      <sheetName val="계양가시설"/>
      <sheetName val="49단가"/>
      <sheetName val="일위대가표"/>
      <sheetName val="02자재"/>
      <sheetName val="품셈TABLE"/>
      <sheetName val="안양동교 1안"/>
      <sheetName val="경비"/>
      <sheetName val="#2_일위대가목록"/>
      <sheetName val="단가(1)"/>
      <sheetName val="날개벽(시점좌측)"/>
      <sheetName val="설계총괄표"/>
      <sheetName val="부대내역"/>
      <sheetName val="가설건물"/>
      <sheetName val="unit_4"/>
      <sheetName val="터파기및재료"/>
      <sheetName val="실행내역"/>
      <sheetName val="공사개요"/>
      <sheetName val="플랜트 설치"/>
      <sheetName val="단가목록"/>
      <sheetName val="적현로"/>
      <sheetName val="기계공사"/>
      <sheetName val="ⴭⴭⴭⴭⴭ"/>
      <sheetName val="삭제금지단가"/>
      <sheetName val="Macro(차단기)"/>
      <sheetName val="건축공사"/>
      <sheetName val="을지"/>
      <sheetName val="철거산출근거"/>
      <sheetName val="투찰가"/>
      <sheetName val="시운전연료비"/>
      <sheetName val="97 사업추정(WEKI)"/>
      <sheetName val="BOM"/>
      <sheetName val="하수급견적대비"/>
      <sheetName val="단면설계"/>
      <sheetName val="안정검토"/>
      <sheetName val="노무비단가"/>
      <sheetName val="목록1"/>
      <sheetName val="목록2"/>
      <sheetName val="2000년1차"/>
      <sheetName val="2000전체분"/>
      <sheetName val="토사(PE)"/>
      <sheetName val="마감LIST-1"/>
      <sheetName val="코드표"/>
      <sheetName val="용산3(영광)"/>
      <sheetName val="을-ATYPE"/>
      <sheetName val="토량산출서"/>
      <sheetName val="순공사비"/>
      <sheetName val="공사예산하조서(O.K)"/>
      <sheetName val="묘발입력"/>
      <sheetName val="Proposal"/>
      <sheetName val="수량집계"/>
      <sheetName val="산근"/>
      <sheetName val="목록"/>
      <sheetName val="집계표"/>
      <sheetName val="seting MP"/>
      <sheetName val="CAL."/>
      <sheetName val="예산M6-B"/>
      <sheetName val="인건비"/>
      <sheetName val="제출문"/>
      <sheetName val="우수받이"/>
      <sheetName val="일위대가(가설)"/>
      <sheetName val="변수값"/>
      <sheetName val="중기상차"/>
      <sheetName val="AS복구"/>
      <sheetName val="중기터파기"/>
      <sheetName val="관람석제출"/>
      <sheetName val="한강운반비"/>
      <sheetName val="교대(A1-A2)"/>
      <sheetName val="실행철강하도"/>
      <sheetName val="유림골조"/>
      <sheetName val="공주-교대(A1)"/>
      <sheetName val="아파트_9"/>
      <sheetName val="JUCKEYK"/>
      <sheetName val="수목단가"/>
      <sheetName val="시설수량표"/>
      <sheetName val="식재수량표"/>
      <sheetName val="N賃率-職"/>
      <sheetName val="수량산출"/>
      <sheetName val="Galaxy 소비자가격표"/>
      <sheetName val="간접"/>
      <sheetName val="기기리스트"/>
      <sheetName val="원가 (2)"/>
      <sheetName val="인테리어내역"/>
      <sheetName val="Sheet1"/>
      <sheetName val="내역표지"/>
      <sheetName val="토 적 표"/>
      <sheetName val="저"/>
      <sheetName val="남양시작동자105노65기1.3화1.2"/>
      <sheetName val="MOKDONG(1)"/>
      <sheetName val="Sheet5"/>
      <sheetName val="투찰내역"/>
      <sheetName val="Option"/>
      <sheetName val="총공사내역서"/>
      <sheetName val="BOQ"/>
      <sheetName val="물가"/>
      <sheetName val="배수내역"/>
      <sheetName val="인사자료총집계"/>
      <sheetName val="H-PILE수량집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차"/>
      <sheetName val="토적계산"/>
      <sheetName val="danga"/>
      <sheetName val="ilch"/>
      <sheetName val="기본단가표"/>
      <sheetName val="건축"/>
      <sheetName val="기초목록"/>
      <sheetName val="단가(자재)"/>
      <sheetName val="SULKEA"/>
      <sheetName val="세부내역서"/>
      <sheetName val="정부노임단가"/>
      <sheetName val="단위수량"/>
      <sheetName val="내역(대광)"/>
      <sheetName val="공내역"/>
      <sheetName val="증감대비"/>
      <sheetName val="갑지"/>
      <sheetName val="기계설비"/>
      <sheetName val="1차 내역서"/>
      <sheetName val="HRSG SMALL07220"/>
      <sheetName val="무전표"/>
      <sheetName val="내역을"/>
      <sheetName val="수입"/>
      <sheetName val="Sheet3"/>
      <sheetName val="도급내역서"/>
      <sheetName val="산출-설비"/>
      <sheetName val="인건-측정"/>
      <sheetName val="______"/>
      <sheetName val="견적"/>
      <sheetName val="2003상반기노임기준"/>
      <sheetName val="위치조서"/>
      <sheetName val="흥양2교토공집계표"/>
      <sheetName val="총괄내역서"/>
      <sheetName val="BID"/>
      <sheetName val="Sheet1 (2)"/>
      <sheetName val="산출중량"/>
      <sheetName val="수목중량"/>
      <sheetName val="시설물중량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견적서"/>
      <sheetName val="담장산출"/>
      <sheetName val="굴착현장"/>
      <sheetName val="1공구산출내역서"/>
      <sheetName val="말뚝지지력산정"/>
      <sheetName val="단가조사"/>
      <sheetName val="1.설계조건"/>
      <sheetName val="Y-WORK"/>
      <sheetName val="중기사용료"/>
      <sheetName val="EJ"/>
      <sheetName val="본체"/>
      <sheetName val="DATA1"/>
      <sheetName val="8.PILE  (돌출)"/>
      <sheetName val="댐구조도"/>
      <sheetName val="세월교산출기초"/>
      <sheetName val="수량산출표"/>
      <sheetName val="선행호기실적(건축분)"/>
      <sheetName val="금액"/>
      <sheetName val="마장"/>
      <sheetName val="경영계획1월"/>
      <sheetName val="중기손료"/>
      <sheetName val="차도부연장현황"/>
      <sheetName val="건축토목내역"/>
      <sheetName val="중기사용료산출근거"/>
      <sheetName val="단가 및 재료비"/>
      <sheetName val="단가(노임)"/>
      <sheetName val="6호기"/>
      <sheetName val="경로당내역건축"/>
      <sheetName val="C1"/>
      <sheetName val="1-1"/>
      <sheetName val="총괄"/>
      <sheetName val="공통가설공사"/>
      <sheetName val="총괄갑 "/>
      <sheetName val="일위대가(1)"/>
      <sheetName val="인부노임"/>
      <sheetName val="변경내역서"/>
      <sheetName val="교대(A1)"/>
      <sheetName val="세부"/>
      <sheetName val="전체분"/>
      <sheetName val="패널"/>
      <sheetName val="청주-교대(A1)"/>
      <sheetName val="모래기초"/>
      <sheetName val="Macro3"/>
      <sheetName val="DATA2000"/>
      <sheetName val="갑지(추정)"/>
      <sheetName val="도급FORM"/>
      <sheetName val="Tool"/>
      <sheetName val="공정표(굴착연장조정)"/>
      <sheetName val="대구은행"/>
      <sheetName val="수목표준대가"/>
      <sheetName val="산출내역서"/>
      <sheetName val="도급내역"/>
      <sheetName val="백호우계수"/>
      <sheetName val="입찰안"/>
      <sheetName val="내역서적용수량"/>
      <sheetName val="교각계산"/>
      <sheetName val="참고사항"/>
      <sheetName val="단가산출2"/>
      <sheetName val="기계경비집계"/>
      <sheetName val="기초일위"/>
      <sheetName val="원형1호맨홀토공수량"/>
      <sheetName val="2004일위대가"/>
      <sheetName val="옥룡잡비"/>
      <sheetName val="시설장비"/>
      <sheetName val="4지구단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노무비단가"/>
      <sheetName val="일위대가"/>
      <sheetName val="수량산출1"/>
      <sheetName val="자재단가표"/>
      <sheetName val="화해(함평)"/>
      <sheetName val="화해(장성)"/>
      <sheetName val="시설물일위"/>
      <sheetName val="자재집계"/>
      <sheetName val="단가목록"/>
      <sheetName val="99노임기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공조기휀"/>
      <sheetName val="#REF"/>
      <sheetName val="노무비단가"/>
      <sheetName val="Sheet1"/>
      <sheetName val="시점교대"/>
      <sheetName val="Sheet1 (2)"/>
      <sheetName val="일위대가"/>
      <sheetName val="화해(함평)"/>
      <sheetName val="화해(장성)"/>
      <sheetName val="옥룡잡비"/>
      <sheetName val="명세서"/>
      <sheetName val="내역서"/>
      <sheetName val="밸브설치"/>
      <sheetName val="수량산출"/>
      <sheetName val="갑지(추정)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Sheet6"/>
      <sheetName val="인건비"/>
      <sheetName val="내역"/>
      <sheetName val="대림경상68억"/>
      <sheetName val="공비대비"/>
      <sheetName val="Sheet3"/>
      <sheetName val="단가"/>
      <sheetName val="적상기초자료"/>
      <sheetName val="Sheet1 (2)"/>
      <sheetName val="을지"/>
      <sheetName val="토목공사"/>
      <sheetName val="일반부표"/>
      <sheetName val="입찰"/>
      <sheetName val="현경"/>
      <sheetName val="노무비단가"/>
      <sheetName val="4차원가계산서"/>
      <sheetName val="종배수관"/>
      <sheetName val="산출내역서"/>
      <sheetName val="내역서"/>
      <sheetName val="단가비교표"/>
      <sheetName val="일위대가"/>
      <sheetName val="정보"/>
      <sheetName val="원가계산 (2)"/>
      <sheetName val="단위수량"/>
      <sheetName val="NYS"/>
      <sheetName val="갑지(추정)"/>
      <sheetName val="본공사"/>
      <sheetName val="빗물받이(910-510-410)"/>
      <sheetName val="22신설수량"/>
      <sheetName val="인건비 "/>
      <sheetName val="Baby일위대가"/>
      <sheetName val="1차 내역서"/>
      <sheetName val="공통가설"/>
      <sheetName val="부대내역"/>
      <sheetName val="광양방향"/>
      <sheetName val="수공기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원가"/>
      <sheetName val="총괄"/>
      <sheetName val="내역"/>
      <sheetName val="일목"/>
      <sheetName val="일위"/>
      <sheetName val="단가"/>
      <sheetName val="단목"/>
      <sheetName val="단산"/>
      <sheetName val="장목"/>
      <sheetName val="장비"/>
      <sheetName val="요율"/>
      <sheetName val="손료"/>
      <sheetName val="참고"/>
      <sheetName val="거리"/>
      <sheetName val="단위수량"/>
      <sheetName val="수량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GI-un"/>
      <sheetName val="Sheet1"/>
      <sheetName val="PAC"/>
      <sheetName val="공비대비"/>
      <sheetName val="입찰"/>
      <sheetName val="현경"/>
      <sheetName val="분전함신설"/>
      <sheetName val="접지1종"/>
      <sheetName val="2002년도(후)노임단가"/>
      <sheetName val="노임단가"/>
      <sheetName val="투찰"/>
      <sheetName val="Sheet1 (2)"/>
      <sheetName val="빗물받이(910-510-410)"/>
      <sheetName val="시중노임"/>
      <sheetName val="4차원가계산서"/>
      <sheetName val="NYS"/>
      <sheetName val="내역서"/>
      <sheetName val="갑지(추정)"/>
      <sheetName val="단가비교표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목백4012</v>
          </cell>
          <cell r="B5" t="str">
            <v>목백합</v>
          </cell>
          <cell r="C5" t="str">
            <v>H4.0*R12</v>
          </cell>
          <cell r="D5" t="str">
            <v>주</v>
          </cell>
          <cell r="E5">
            <v>91900</v>
          </cell>
          <cell r="G5">
            <v>91900</v>
          </cell>
          <cell r="H5">
            <v>243</v>
          </cell>
          <cell r="I5">
            <v>135300</v>
          </cell>
          <cell r="J5">
            <v>193</v>
          </cell>
          <cell r="K5">
            <v>135300</v>
          </cell>
        </row>
        <row r="6">
          <cell r="A6" t="str">
            <v>버드4008</v>
          </cell>
          <cell r="B6" t="str">
            <v>버드나무</v>
          </cell>
          <cell r="C6" t="str">
            <v>H4.0*R 8</v>
          </cell>
          <cell r="D6" t="str">
            <v>주</v>
          </cell>
          <cell r="E6">
            <v>100000</v>
          </cell>
          <cell r="L6">
            <v>100000</v>
          </cell>
        </row>
        <row r="7">
          <cell r="A7" t="str">
            <v>물푸3005</v>
          </cell>
          <cell r="B7" t="str">
            <v>물푸레나무</v>
          </cell>
          <cell r="C7" t="str">
            <v>H3.0*R 6</v>
          </cell>
          <cell r="D7" t="str">
            <v>주</v>
          </cell>
          <cell r="E7">
            <v>46000</v>
          </cell>
          <cell r="H7">
            <v>241</v>
          </cell>
          <cell r="I7">
            <v>46000</v>
          </cell>
          <cell r="J7">
            <v>192</v>
          </cell>
          <cell r="K7">
            <v>46000</v>
          </cell>
        </row>
        <row r="8">
          <cell r="A8" t="str">
            <v>자귀3005</v>
          </cell>
          <cell r="B8" t="str">
            <v>자귀나무</v>
          </cell>
          <cell r="C8" t="str">
            <v>H3.0*R 8</v>
          </cell>
          <cell r="D8" t="str">
            <v>주</v>
          </cell>
          <cell r="E8">
            <v>62600</v>
          </cell>
          <cell r="G8">
            <v>62600</v>
          </cell>
          <cell r="H8">
            <v>242</v>
          </cell>
          <cell r="I8">
            <v>87600</v>
          </cell>
          <cell r="J8">
            <v>193</v>
          </cell>
          <cell r="K8">
            <v>87600</v>
          </cell>
        </row>
        <row r="9">
          <cell r="A9" t="str">
            <v>물억4치</v>
          </cell>
          <cell r="B9" t="str">
            <v>물억새</v>
          </cell>
          <cell r="C9" t="str">
            <v>4치포트</v>
          </cell>
          <cell r="D9" t="str">
            <v>본</v>
          </cell>
          <cell r="E9">
            <v>1600</v>
          </cell>
          <cell r="L9">
            <v>1600</v>
          </cell>
        </row>
        <row r="10">
          <cell r="A10" t="str">
            <v>키버10</v>
          </cell>
          <cell r="B10" t="str">
            <v>키버들</v>
          </cell>
          <cell r="C10" t="str">
            <v>H1.0</v>
          </cell>
          <cell r="D10" t="str">
            <v>주</v>
          </cell>
          <cell r="E10">
            <v>3000</v>
          </cell>
          <cell r="L10">
            <v>3000</v>
          </cell>
        </row>
        <row r="11">
          <cell r="A11" t="str">
            <v>부엽토</v>
          </cell>
          <cell r="B11" t="str">
            <v>유기질비료</v>
          </cell>
          <cell r="C11" t="str">
            <v>부엽토(20kg)</v>
          </cell>
          <cell r="D11" t="str">
            <v>포</v>
          </cell>
          <cell r="E11">
            <v>5000</v>
          </cell>
          <cell r="H11">
            <v>255</v>
          </cell>
          <cell r="I11">
            <v>5000</v>
          </cell>
          <cell r="J11">
            <v>199</v>
          </cell>
          <cell r="K11">
            <v>5000</v>
          </cell>
        </row>
        <row r="12">
          <cell r="A12" t="str">
            <v>턴버16</v>
          </cell>
          <cell r="B12" t="str">
            <v>턴버클</v>
          </cell>
          <cell r="C12" t="str">
            <v>Φ16mm</v>
          </cell>
          <cell r="D12" t="str">
            <v>개</v>
          </cell>
          <cell r="E12">
            <v>2500</v>
          </cell>
          <cell r="J12">
            <v>73</v>
          </cell>
          <cell r="K12">
            <v>2500</v>
          </cell>
        </row>
        <row r="13">
          <cell r="A13" t="str">
            <v>스와03</v>
          </cell>
          <cell r="B13" t="str">
            <v>스텐레스 와이어 로프</v>
          </cell>
          <cell r="C13" t="str">
            <v>Φ0.3mm</v>
          </cell>
          <cell r="D13" t="str">
            <v>m</v>
          </cell>
          <cell r="E13">
            <v>25</v>
          </cell>
          <cell r="H13">
            <v>76</v>
          </cell>
          <cell r="I13">
            <v>25</v>
          </cell>
        </row>
        <row r="14">
          <cell r="A14" t="str">
            <v>L앵1222</v>
          </cell>
          <cell r="B14" t="str">
            <v>L형 앵커볼트</v>
          </cell>
          <cell r="C14" t="str">
            <v>Φ1/2"*22"</v>
          </cell>
          <cell r="D14" t="str">
            <v>개</v>
          </cell>
          <cell r="E14">
            <v>520</v>
          </cell>
          <cell r="H14">
            <v>94</v>
          </cell>
          <cell r="I14">
            <v>520</v>
          </cell>
        </row>
        <row r="15">
          <cell r="A15" t="str">
            <v>크램104</v>
          </cell>
          <cell r="B15" t="str">
            <v>크렘프</v>
          </cell>
          <cell r="C15" t="str">
            <v>104mm</v>
          </cell>
          <cell r="D15" t="str">
            <v>개</v>
          </cell>
          <cell r="E15">
            <v>1298</v>
          </cell>
          <cell r="H15">
            <v>835</v>
          </cell>
          <cell r="I15">
            <v>1298</v>
          </cell>
        </row>
        <row r="16">
          <cell r="A16" t="str">
            <v>결속09</v>
          </cell>
          <cell r="B16" t="str">
            <v>결속선</v>
          </cell>
          <cell r="C16" t="str">
            <v>0.9㎜(#20)</v>
          </cell>
          <cell r="D16" t="str">
            <v>kg</v>
          </cell>
          <cell r="E16">
            <v>1000</v>
          </cell>
          <cell r="I16">
            <v>1000</v>
          </cell>
          <cell r="K16">
            <v>1000</v>
          </cell>
        </row>
        <row r="17">
          <cell r="A17" t="str">
            <v>녹마200</v>
          </cell>
          <cell r="B17" t="str">
            <v>녹화테이프</v>
          </cell>
          <cell r="C17" t="str">
            <v>W200</v>
          </cell>
          <cell r="D17" t="str">
            <v>m</v>
          </cell>
          <cell r="E17">
            <v>1430</v>
          </cell>
          <cell r="G17">
            <v>1430</v>
          </cell>
        </row>
        <row r="18">
          <cell r="A18" t="str">
            <v>각재미송재</v>
          </cell>
          <cell r="B18" t="str">
            <v>각재</v>
          </cell>
          <cell r="C18" t="str">
            <v>미송</v>
          </cell>
          <cell r="D18" t="str">
            <v>재</v>
          </cell>
          <cell r="E18">
            <v>900</v>
          </cell>
          <cell r="H18">
            <v>139</v>
          </cell>
          <cell r="I18">
            <v>900</v>
          </cell>
          <cell r="J18">
            <v>106</v>
          </cell>
          <cell r="K18">
            <v>900</v>
          </cell>
        </row>
        <row r="19">
          <cell r="A19" t="str">
            <v>원목육송재</v>
          </cell>
          <cell r="B19" t="str">
            <v>원목</v>
          </cell>
          <cell r="C19" t="str">
            <v>육송</v>
          </cell>
          <cell r="D19" t="str">
            <v>재</v>
          </cell>
          <cell r="E19">
            <v>649</v>
          </cell>
          <cell r="H19">
            <v>139</v>
          </cell>
          <cell r="I19">
            <v>649</v>
          </cell>
          <cell r="J19">
            <v>106</v>
          </cell>
          <cell r="K19">
            <v>649</v>
          </cell>
        </row>
        <row r="20">
          <cell r="A20" t="str">
            <v>원목육송</v>
          </cell>
          <cell r="B20" t="str">
            <v>원목</v>
          </cell>
          <cell r="C20" t="str">
            <v>육송</v>
          </cell>
          <cell r="D20" t="str">
            <v>㎥</v>
          </cell>
          <cell r="E20">
            <v>194610</v>
          </cell>
          <cell r="H20">
            <v>139</v>
          </cell>
          <cell r="I20">
            <v>194610</v>
          </cell>
          <cell r="K20">
            <v>194610</v>
          </cell>
        </row>
        <row r="21">
          <cell r="A21" t="str">
            <v>마로6</v>
          </cell>
          <cell r="B21" t="str">
            <v>녹화끈</v>
          </cell>
          <cell r="C21" t="str">
            <v>Φ6mm</v>
          </cell>
          <cell r="D21" t="str">
            <v>m</v>
          </cell>
          <cell r="E21">
            <v>44</v>
          </cell>
          <cell r="G21">
            <v>44</v>
          </cell>
        </row>
        <row r="22">
          <cell r="A22" t="str">
            <v>철못75</v>
          </cell>
          <cell r="B22" t="str">
            <v>철못</v>
          </cell>
          <cell r="C22" t="str">
            <v>N75</v>
          </cell>
          <cell r="D22" t="str">
            <v>kg</v>
          </cell>
          <cell r="E22">
            <v>536</v>
          </cell>
          <cell r="H22">
            <v>69</v>
          </cell>
          <cell r="I22">
            <v>660</v>
          </cell>
          <cell r="J22">
            <v>70</v>
          </cell>
          <cell r="K22">
            <v>536</v>
          </cell>
        </row>
        <row r="23">
          <cell r="A23" t="str">
            <v>철선#8</v>
          </cell>
          <cell r="B23" t="str">
            <v>철선</v>
          </cell>
          <cell r="C23" t="str">
            <v>#8,4.0mm</v>
          </cell>
          <cell r="D23" t="str">
            <v>kg</v>
          </cell>
          <cell r="E23">
            <v>480</v>
          </cell>
          <cell r="H23">
            <v>66</v>
          </cell>
          <cell r="I23">
            <v>495</v>
          </cell>
          <cell r="J23">
            <v>70</v>
          </cell>
          <cell r="K23">
            <v>480</v>
          </cell>
        </row>
        <row r="24">
          <cell r="A24" t="str">
            <v>철선#12</v>
          </cell>
          <cell r="B24" t="str">
            <v>철선</v>
          </cell>
          <cell r="C24" t="str">
            <v>#12</v>
          </cell>
          <cell r="D24" t="str">
            <v>kg</v>
          </cell>
          <cell r="E24">
            <v>500</v>
          </cell>
          <cell r="H24">
            <v>67</v>
          </cell>
          <cell r="I24">
            <v>517</v>
          </cell>
          <cell r="J24">
            <v>70</v>
          </cell>
          <cell r="K24">
            <v>500</v>
          </cell>
        </row>
        <row r="25">
          <cell r="A25" t="str">
            <v>각재육송</v>
          </cell>
          <cell r="B25" t="str">
            <v>각재</v>
          </cell>
          <cell r="C25" t="str">
            <v>육송</v>
          </cell>
          <cell r="D25" t="str">
            <v>㎥</v>
          </cell>
          <cell r="E25">
            <v>210000</v>
          </cell>
          <cell r="H25">
            <v>139</v>
          </cell>
          <cell r="I25">
            <v>210000</v>
          </cell>
          <cell r="J25">
            <v>106</v>
          </cell>
          <cell r="K25">
            <v>270000</v>
          </cell>
        </row>
        <row r="26">
          <cell r="A26" t="str">
            <v>경유..</v>
          </cell>
          <cell r="B26" t="str">
            <v>경유</v>
          </cell>
          <cell r="C26" t="str">
            <v>..</v>
          </cell>
          <cell r="D26" t="str">
            <v xml:space="preserve">ℓ </v>
          </cell>
          <cell r="E26">
            <v>570</v>
          </cell>
          <cell r="H26">
            <v>1161</v>
          </cell>
          <cell r="I26">
            <v>570</v>
          </cell>
          <cell r="J26">
            <v>1026</v>
          </cell>
          <cell r="K26">
            <v>570</v>
          </cell>
        </row>
        <row r="27">
          <cell r="A27" t="str">
            <v>못10</v>
          </cell>
          <cell r="B27" t="str">
            <v>못</v>
          </cell>
          <cell r="C27" t="str">
            <v>100</v>
          </cell>
          <cell r="D27" t="str">
            <v>kg</v>
          </cell>
          <cell r="E27">
            <v>512</v>
          </cell>
          <cell r="H27">
            <v>70</v>
          </cell>
          <cell r="I27">
            <v>656</v>
          </cell>
          <cell r="J27">
            <v>70</v>
          </cell>
          <cell r="K27">
            <v>512</v>
          </cell>
        </row>
        <row r="28">
          <cell r="A28" t="str">
            <v>박리중유</v>
          </cell>
          <cell r="B28" t="str">
            <v>박리제</v>
          </cell>
          <cell r="C28" t="str">
            <v>중유</v>
          </cell>
          <cell r="D28" t="str">
            <v>ℓ</v>
          </cell>
          <cell r="E28">
            <v>186.8</v>
          </cell>
          <cell r="H28">
            <v>1161</v>
          </cell>
          <cell r="I28">
            <v>186.8</v>
          </cell>
          <cell r="J28">
            <v>1026</v>
          </cell>
          <cell r="K28">
            <v>186.8</v>
          </cell>
        </row>
        <row r="29">
          <cell r="A29" t="str">
            <v>시멘4k도</v>
          </cell>
          <cell r="B29" t="str">
            <v>시멘트</v>
          </cell>
          <cell r="C29" t="str">
            <v>40kg입,현장도착도</v>
          </cell>
          <cell r="D29" t="str">
            <v>kg</v>
          </cell>
          <cell r="E29">
            <v>53.4</v>
          </cell>
          <cell r="H29">
            <v>113</v>
          </cell>
          <cell r="I29">
            <v>53.4</v>
          </cell>
          <cell r="K29">
            <v>53.4</v>
          </cell>
          <cell r="L29">
            <v>1303</v>
          </cell>
          <cell r="M29" t="str">
            <v>kg/㎥</v>
          </cell>
        </row>
        <row r="30">
          <cell r="A30" t="str">
            <v>모래강사도</v>
          </cell>
          <cell r="B30" t="str">
            <v>모래</v>
          </cell>
          <cell r="C30" t="str">
            <v>강사,현장도착도</v>
          </cell>
          <cell r="D30" t="str">
            <v>㎥</v>
          </cell>
          <cell r="E30">
            <v>10000</v>
          </cell>
          <cell r="H30">
            <v>109</v>
          </cell>
          <cell r="I30">
            <v>10000</v>
          </cell>
          <cell r="K30">
            <v>10000</v>
          </cell>
        </row>
        <row r="31">
          <cell r="A31" t="str">
            <v>거적..</v>
          </cell>
          <cell r="B31" t="str">
            <v>거적</v>
          </cell>
          <cell r="C31" t="str">
            <v>182cm*91cm</v>
          </cell>
          <cell r="D31" t="str">
            <v>매</v>
          </cell>
          <cell r="E31">
            <v>496.8</v>
          </cell>
          <cell r="H31">
            <v>246</v>
          </cell>
          <cell r="I31">
            <v>496.8</v>
          </cell>
        </row>
        <row r="32">
          <cell r="A32" t="str">
            <v>새끼..</v>
          </cell>
          <cell r="B32" t="str">
            <v>새끼</v>
          </cell>
          <cell r="C32" t="str">
            <v>D6mm</v>
          </cell>
          <cell r="D32" t="str">
            <v>m</v>
          </cell>
          <cell r="E32">
            <v>40</v>
          </cell>
          <cell r="H32">
            <v>1176</v>
          </cell>
          <cell r="I32">
            <v>60</v>
          </cell>
          <cell r="J32">
            <v>1110</v>
          </cell>
          <cell r="K32">
            <v>40</v>
          </cell>
        </row>
        <row r="33">
          <cell r="A33" t="str">
            <v>약제..</v>
          </cell>
          <cell r="B33" t="str">
            <v>약제</v>
          </cell>
          <cell r="C33" t="str">
            <v>별산에 의한 평균가</v>
          </cell>
          <cell r="D33" t="str">
            <v>g</v>
          </cell>
          <cell r="E33">
            <v>100</v>
          </cell>
          <cell r="L33">
            <v>100</v>
          </cell>
        </row>
        <row r="34">
          <cell r="A34" t="str">
            <v>소고블6</v>
          </cell>
          <cell r="B34" t="str">
            <v>소형고압블록</v>
          </cell>
          <cell r="C34" t="str">
            <v>114*228*60,적색</v>
          </cell>
          <cell r="D34" t="str">
            <v>㎡</v>
          </cell>
          <cell r="E34">
            <v>7500</v>
          </cell>
          <cell r="J34">
            <v>163</v>
          </cell>
          <cell r="K34">
            <v>7500</v>
          </cell>
        </row>
        <row r="35">
          <cell r="A35" t="str">
            <v>보경직화2520</v>
          </cell>
          <cell r="B35" t="str">
            <v>보차도 경계블록(직선)</v>
          </cell>
          <cell r="C35" t="str">
            <v>화강석,200x250x1,000</v>
          </cell>
          <cell r="D35" t="str">
            <v>개</v>
          </cell>
          <cell r="E35">
            <v>23930</v>
          </cell>
          <cell r="H35">
            <v>158</v>
          </cell>
          <cell r="I35">
            <v>26330</v>
          </cell>
          <cell r="J35">
            <v>159</v>
          </cell>
          <cell r="K35">
            <v>23930</v>
          </cell>
        </row>
        <row r="36">
          <cell r="B36" t="str">
            <v>팬지</v>
          </cell>
          <cell r="C36" t="str">
            <v>4치포트</v>
          </cell>
          <cell r="D36" t="str">
            <v>본</v>
          </cell>
          <cell r="E36">
            <v>700</v>
          </cell>
          <cell r="L36">
            <v>700</v>
          </cell>
        </row>
        <row r="37">
          <cell r="B37" t="str">
            <v>페추니아</v>
          </cell>
          <cell r="C37" t="str">
            <v>4치포트</v>
          </cell>
          <cell r="D37" t="str">
            <v>본</v>
          </cell>
          <cell r="E37">
            <v>1500</v>
          </cell>
          <cell r="L37">
            <v>1500</v>
          </cell>
        </row>
        <row r="38">
          <cell r="B38" t="str">
            <v>꽃양배추</v>
          </cell>
          <cell r="C38" t="str">
            <v>5치포트</v>
          </cell>
          <cell r="D38" t="str">
            <v>본</v>
          </cell>
          <cell r="E38">
            <v>700</v>
          </cell>
          <cell r="L38">
            <v>700</v>
          </cell>
        </row>
        <row r="39">
          <cell r="B39" t="str">
            <v>임파첸스</v>
          </cell>
          <cell r="C39" t="str">
            <v>4치포트</v>
          </cell>
          <cell r="D39" t="str">
            <v>본</v>
          </cell>
          <cell r="E39">
            <v>700</v>
          </cell>
          <cell r="L39">
            <v>700</v>
          </cell>
        </row>
        <row r="40">
          <cell r="B40" t="str">
            <v>베고니아</v>
          </cell>
          <cell r="C40" t="str">
            <v>4치포트</v>
          </cell>
          <cell r="D40" t="str">
            <v>본</v>
          </cell>
          <cell r="E40">
            <v>700</v>
          </cell>
          <cell r="L40">
            <v>700</v>
          </cell>
        </row>
        <row r="41">
          <cell r="B41" t="str">
            <v>맨드라미</v>
          </cell>
          <cell r="C41" t="str">
            <v>4치포트</v>
          </cell>
          <cell r="D41" t="str">
            <v>본</v>
          </cell>
          <cell r="E41">
            <v>700</v>
          </cell>
          <cell r="L41">
            <v>700</v>
          </cell>
        </row>
        <row r="42">
          <cell r="B42" t="str">
            <v>백일초</v>
          </cell>
          <cell r="C42" t="str">
            <v>4치포트</v>
          </cell>
          <cell r="D42" t="str">
            <v>본</v>
          </cell>
          <cell r="E42">
            <v>700</v>
          </cell>
          <cell r="L42">
            <v>700</v>
          </cell>
        </row>
        <row r="43">
          <cell r="B43" t="str">
            <v>메리골드</v>
          </cell>
          <cell r="C43" t="str">
            <v>4치포트</v>
          </cell>
          <cell r="D43" t="str">
            <v>본</v>
          </cell>
          <cell r="E43">
            <v>700</v>
          </cell>
          <cell r="L43">
            <v>700</v>
          </cell>
        </row>
        <row r="44">
          <cell r="B44" t="str">
            <v>살비아</v>
          </cell>
          <cell r="C44" t="str">
            <v>4치포트</v>
          </cell>
          <cell r="D44" t="str">
            <v>본</v>
          </cell>
          <cell r="E44">
            <v>700</v>
          </cell>
          <cell r="L44">
            <v>700</v>
          </cell>
        </row>
        <row r="45">
          <cell r="B45" t="str">
            <v>국화</v>
          </cell>
          <cell r="C45" t="str">
            <v>5치포트</v>
          </cell>
          <cell r="D45" t="str">
            <v>본</v>
          </cell>
          <cell r="E45">
            <v>1500</v>
          </cell>
          <cell r="L45">
            <v>1500</v>
          </cell>
        </row>
        <row r="46">
          <cell r="B46" t="str">
            <v>튜울립</v>
          </cell>
          <cell r="C46" t="str">
            <v>4치포트</v>
          </cell>
          <cell r="D46" t="str">
            <v>본</v>
          </cell>
          <cell r="E46">
            <v>2500</v>
          </cell>
          <cell r="L46">
            <v>2500</v>
          </cell>
        </row>
        <row r="47">
          <cell r="B47" t="str">
            <v>할미꽃</v>
          </cell>
          <cell r="C47" t="str">
            <v>4치포트</v>
          </cell>
          <cell r="D47" t="str">
            <v>본</v>
          </cell>
          <cell r="E47">
            <v>2000</v>
          </cell>
          <cell r="J47">
            <v>195</v>
          </cell>
          <cell r="K47">
            <v>2000</v>
          </cell>
        </row>
        <row r="48">
          <cell r="B48" t="str">
            <v>민들레</v>
          </cell>
          <cell r="C48" t="str">
            <v>4치포트</v>
          </cell>
          <cell r="D48" t="str">
            <v>본</v>
          </cell>
          <cell r="E48">
            <v>2500</v>
          </cell>
          <cell r="L48">
            <v>2500</v>
          </cell>
        </row>
        <row r="49">
          <cell r="B49" t="str">
            <v>앵초</v>
          </cell>
          <cell r="C49" t="str">
            <v>4치포트</v>
          </cell>
          <cell r="D49" t="str">
            <v>본</v>
          </cell>
          <cell r="E49">
            <v>1500</v>
          </cell>
          <cell r="J49">
            <v>195</v>
          </cell>
          <cell r="K49">
            <v>1500</v>
          </cell>
        </row>
        <row r="50">
          <cell r="B50" t="str">
            <v>금낭화</v>
          </cell>
          <cell r="C50" t="str">
            <v>4치포트</v>
          </cell>
          <cell r="D50" t="str">
            <v>본</v>
          </cell>
          <cell r="E50">
            <v>3000</v>
          </cell>
          <cell r="H50">
            <v>243</v>
          </cell>
          <cell r="I50">
            <v>5000</v>
          </cell>
          <cell r="J50">
            <v>195</v>
          </cell>
          <cell r="K50">
            <v>3000</v>
          </cell>
        </row>
        <row r="51">
          <cell r="B51" t="str">
            <v>은방울꽃</v>
          </cell>
          <cell r="C51" t="str">
            <v>4치포트</v>
          </cell>
          <cell r="D51" t="str">
            <v>본</v>
          </cell>
          <cell r="E51">
            <v>1500</v>
          </cell>
          <cell r="H51">
            <v>243</v>
          </cell>
          <cell r="I51">
            <v>2000</v>
          </cell>
          <cell r="J51">
            <v>195</v>
          </cell>
          <cell r="K51">
            <v>1500</v>
          </cell>
        </row>
        <row r="52">
          <cell r="B52" t="str">
            <v>돌단풍</v>
          </cell>
          <cell r="C52" t="str">
            <v>4치포트</v>
          </cell>
          <cell r="D52" t="str">
            <v>본</v>
          </cell>
          <cell r="E52">
            <v>1500</v>
          </cell>
          <cell r="H52">
            <v>243</v>
          </cell>
          <cell r="I52">
            <v>2800</v>
          </cell>
          <cell r="J52">
            <v>195</v>
          </cell>
          <cell r="K52">
            <v>1500</v>
          </cell>
        </row>
        <row r="53">
          <cell r="B53" t="str">
            <v>왜성패랭이</v>
          </cell>
          <cell r="C53" t="str">
            <v>3치포트</v>
          </cell>
          <cell r="D53" t="str">
            <v>본</v>
          </cell>
          <cell r="E53">
            <v>1500</v>
          </cell>
          <cell r="H53">
            <v>243</v>
          </cell>
          <cell r="I53">
            <v>2200</v>
          </cell>
          <cell r="J53">
            <v>195</v>
          </cell>
          <cell r="K53">
            <v>1500</v>
          </cell>
        </row>
        <row r="54">
          <cell r="B54" t="str">
            <v>꽃창포</v>
          </cell>
          <cell r="C54" t="str">
            <v>4~5분얼</v>
          </cell>
          <cell r="D54" t="str">
            <v>본</v>
          </cell>
          <cell r="E54">
            <v>2500</v>
          </cell>
          <cell r="H54">
            <v>243</v>
          </cell>
          <cell r="I54">
            <v>4400</v>
          </cell>
          <cell r="J54">
            <v>195</v>
          </cell>
          <cell r="K54">
            <v>2500</v>
          </cell>
        </row>
        <row r="55">
          <cell r="B55" t="str">
            <v>비비추</v>
          </cell>
          <cell r="C55" t="str">
            <v>4~5분얼</v>
          </cell>
          <cell r="D55" t="str">
            <v>본</v>
          </cell>
          <cell r="E55">
            <v>2500</v>
          </cell>
          <cell r="H55">
            <v>243</v>
          </cell>
          <cell r="I55">
            <v>2900</v>
          </cell>
          <cell r="J55">
            <v>195</v>
          </cell>
          <cell r="K55">
            <v>2500</v>
          </cell>
        </row>
        <row r="56">
          <cell r="B56" t="str">
            <v>벌개미취</v>
          </cell>
          <cell r="C56" t="str">
            <v>3치포트</v>
          </cell>
          <cell r="D56" t="str">
            <v>본</v>
          </cell>
          <cell r="E56">
            <v>1200</v>
          </cell>
          <cell r="H56">
            <v>243</v>
          </cell>
          <cell r="I56">
            <v>2000</v>
          </cell>
          <cell r="J56">
            <v>195</v>
          </cell>
          <cell r="K56">
            <v>1200</v>
          </cell>
        </row>
        <row r="57">
          <cell r="B57" t="str">
            <v>국화</v>
          </cell>
          <cell r="C57" t="str">
            <v>5치포트</v>
          </cell>
          <cell r="D57" t="str">
            <v>본</v>
          </cell>
          <cell r="E57">
            <v>1800</v>
          </cell>
          <cell r="L57">
            <v>1800</v>
          </cell>
        </row>
        <row r="58">
          <cell r="B58" t="str">
            <v>포인세치아</v>
          </cell>
          <cell r="C58" t="str">
            <v>5치화분</v>
          </cell>
          <cell r="D58" t="str">
            <v>본</v>
          </cell>
          <cell r="E58">
            <v>2000</v>
          </cell>
          <cell r="L58">
            <v>2000</v>
          </cell>
        </row>
        <row r="59">
          <cell r="B59" t="str">
            <v>꽃잔디</v>
          </cell>
          <cell r="C59" t="str">
            <v>4~5분얼</v>
          </cell>
          <cell r="D59" t="str">
            <v>본</v>
          </cell>
          <cell r="E59">
            <v>1700</v>
          </cell>
          <cell r="H59">
            <v>243</v>
          </cell>
          <cell r="I59">
            <v>1700</v>
          </cell>
          <cell r="J59">
            <v>195</v>
          </cell>
          <cell r="K59">
            <v>1700</v>
          </cell>
        </row>
        <row r="60">
          <cell r="B60" t="str">
            <v>마가렛트</v>
          </cell>
          <cell r="C60" t="str">
            <v>3치포트</v>
          </cell>
          <cell r="D60" t="str">
            <v>본</v>
          </cell>
          <cell r="E60">
            <v>1500</v>
          </cell>
          <cell r="H60">
            <v>243</v>
          </cell>
          <cell r="I60">
            <v>1700</v>
          </cell>
          <cell r="J60">
            <v>195</v>
          </cell>
          <cell r="K60">
            <v>1500</v>
          </cell>
        </row>
        <row r="61">
          <cell r="B61" t="str">
            <v>맥문동</v>
          </cell>
          <cell r="C61" t="str">
            <v>3~5분얼</v>
          </cell>
          <cell r="D61" t="str">
            <v>본</v>
          </cell>
          <cell r="E61">
            <v>400</v>
          </cell>
          <cell r="H61">
            <v>243</v>
          </cell>
          <cell r="I61">
            <v>440</v>
          </cell>
          <cell r="J61">
            <v>195</v>
          </cell>
          <cell r="K61">
            <v>400</v>
          </cell>
        </row>
        <row r="62">
          <cell r="B62" t="str">
            <v>바위취</v>
          </cell>
          <cell r="C62" t="str">
            <v>3치포트</v>
          </cell>
          <cell r="D62" t="str">
            <v>본</v>
          </cell>
          <cell r="E62">
            <v>1000</v>
          </cell>
          <cell r="J62">
            <v>195</v>
          </cell>
          <cell r="K62">
            <v>1000</v>
          </cell>
        </row>
        <row r="63">
          <cell r="B63" t="str">
            <v>난쟁이조릿대</v>
          </cell>
          <cell r="C63" t="str">
            <v>4치포트</v>
          </cell>
          <cell r="D63" t="str">
            <v>본</v>
          </cell>
          <cell r="E63">
            <v>2000</v>
          </cell>
          <cell r="H63">
            <v>243</v>
          </cell>
          <cell r="I63">
            <v>2500</v>
          </cell>
          <cell r="J63">
            <v>195</v>
          </cell>
          <cell r="K63">
            <v>2000</v>
          </cell>
        </row>
        <row r="64">
          <cell r="B64" t="str">
            <v>노란줄무늬사사</v>
          </cell>
          <cell r="C64" t="str">
            <v>4치포트</v>
          </cell>
          <cell r="D64" t="str">
            <v>본</v>
          </cell>
          <cell r="E64">
            <v>2500</v>
          </cell>
          <cell r="J64">
            <v>195</v>
          </cell>
          <cell r="K64">
            <v>2500</v>
          </cell>
        </row>
        <row r="65">
          <cell r="B65" t="str">
            <v>흰줄무늬사사</v>
          </cell>
          <cell r="C65" t="str">
            <v>4치포트</v>
          </cell>
          <cell r="D65" t="str">
            <v>본</v>
          </cell>
          <cell r="E65">
            <v>3000</v>
          </cell>
          <cell r="J65">
            <v>195</v>
          </cell>
          <cell r="K65">
            <v>3000</v>
          </cell>
        </row>
        <row r="66">
          <cell r="B66" t="str">
            <v>수호초</v>
          </cell>
          <cell r="C66" t="str">
            <v>4치포트</v>
          </cell>
          <cell r="D66" t="str">
            <v>본</v>
          </cell>
          <cell r="E66">
            <v>2000</v>
          </cell>
          <cell r="H66">
            <v>243</v>
          </cell>
          <cell r="I66">
            <v>2500</v>
          </cell>
          <cell r="J66">
            <v>195</v>
          </cell>
          <cell r="K66">
            <v>2000</v>
          </cell>
        </row>
        <row r="67">
          <cell r="B67" t="str">
            <v>옥잠화</v>
          </cell>
          <cell r="C67" t="str">
            <v>4~5분얼</v>
          </cell>
          <cell r="D67" t="str">
            <v>본</v>
          </cell>
          <cell r="E67">
            <v>4000</v>
          </cell>
          <cell r="H67">
            <v>243</v>
          </cell>
          <cell r="I67">
            <v>4000</v>
          </cell>
          <cell r="J67">
            <v>195</v>
          </cell>
          <cell r="K67">
            <v>4000</v>
          </cell>
        </row>
        <row r="68">
          <cell r="A68" t="str">
            <v>건폐처리</v>
          </cell>
          <cell r="B68" t="str">
            <v>건설폐기물 처리</v>
          </cell>
          <cell r="C68" t="str">
            <v>운반비 포함</v>
          </cell>
          <cell r="D68" t="str">
            <v>ton</v>
          </cell>
          <cell r="E68">
            <v>29260.869565217392</v>
          </cell>
          <cell r="G68">
            <v>29260.869565217392</v>
          </cell>
        </row>
        <row r="69">
          <cell r="B69" t="str">
            <v>왜란</v>
          </cell>
          <cell r="C69" t="str">
            <v>3치포트</v>
          </cell>
          <cell r="D69" t="str">
            <v>본</v>
          </cell>
          <cell r="E69">
            <v>0</v>
          </cell>
        </row>
        <row r="70">
          <cell r="B70" t="str">
            <v>인건비</v>
          </cell>
          <cell r="D70" t="str">
            <v>본</v>
          </cell>
          <cell r="E70">
            <v>0</v>
          </cell>
        </row>
        <row r="71">
          <cell r="B71" t="str">
            <v>잣나무</v>
          </cell>
          <cell r="C71" t="str">
            <v>H3.0*W1.5</v>
          </cell>
          <cell r="D71" t="str">
            <v>주</v>
          </cell>
          <cell r="E71">
            <v>0</v>
          </cell>
        </row>
        <row r="72">
          <cell r="A72" t="str">
            <v>개나104</v>
          </cell>
          <cell r="B72" t="str">
            <v>개나리</v>
          </cell>
          <cell r="C72" t="str">
            <v>H1.0*W0.4</v>
          </cell>
          <cell r="D72" t="str">
            <v>주</v>
          </cell>
          <cell r="E72">
            <v>670</v>
          </cell>
          <cell r="G72">
            <v>670</v>
          </cell>
        </row>
        <row r="73">
          <cell r="A73" t="str">
            <v>매자0604</v>
          </cell>
          <cell r="B73" t="str">
            <v>매자나무</v>
          </cell>
          <cell r="C73" t="str">
            <v>H0.6*W0.4</v>
          </cell>
          <cell r="D73" t="str">
            <v>주</v>
          </cell>
          <cell r="E73">
            <v>4500</v>
          </cell>
          <cell r="G73">
            <v>4500</v>
          </cell>
        </row>
        <row r="74">
          <cell r="A74" t="str">
            <v>조팝0804</v>
          </cell>
          <cell r="B74" t="str">
            <v>조팝나무</v>
          </cell>
          <cell r="C74" t="str">
            <v>H0.8*W0.4</v>
          </cell>
          <cell r="D74" t="str">
            <v>주</v>
          </cell>
          <cell r="E74">
            <v>2000</v>
          </cell>
          <cell r="G74">
            <v>2000</v>
          </cell>
        </row>
        <row r="75">
          <cell r="A75" t="str">
            <v>진달0504</v>
          </cell>
          <cell r="B75" t="str">
            <v>진달래</v>
          </cell>
          <cell r="C75" t="str">
            <v>H0.5*W0.4</v>
          </cell>
          <cell r="D75" t="str">
            <v>주</v>
          </cell>
          <cell r="E75">
            <v>1800</v>
          </cell>
          <cell r="G75">
            <v>1800</v>
          </cell>
        </row>
        <row r="76">
          <cell r="A76" t="str">
            <v>철쭉0303</v>
          </cell>
          <cell r="B76" t="str">
            <v>철쭉</v>
          </cell>
          <cell r="C76" t="str">
            <v>H0.3*W0.3</v>
          </cell>
          <cell r="D76" t="str">
            <v>주</v>
          </cell>
          <cell r="E76">
            <v>1600</v>
          </cell>
          <cell r="H76">
            <v>243</v>
          </cell>
          <cell r="I76">
            <v>1600</v>
          </cell>
          <cell r="J76">
            <v>193</v>
          </cell>
          <cell r="K76">
            <v>1600</v>
          </cell>
        </row>
        <row r="77">
          <cell r="A77" t="str">
            <v>소나4015</v>
          </cell>
          <cell r="B77" t="str">
            <v>메타세콰이어</v>
          </cell>
          <cell r="C77" t="str">
            <v>H10.0*W3.0*R30</v>
          </cell>
          <cell r="D77" t="str">
            <v>주</v>
          </cell>
          <cell r="E77">
            <v>1300000</v>
          </cell>
          <cell r="L77">
            <v>1300000</v>
          </cell>
          <cell r="M77">
            <v>1500000</v>
          </cell>
        </row>
        <row r="78">
          <cell r="A78" t="str">
            <v>대나50</v>
          </cell>
          <cell r="B78" t="str">
            <v>대나무</v>
          </cell>
          <cell r="C78" t="str">
            <v>D50</v>
          </cell>
          <cell r="D78" t="str">
            <v>m</v>
          </cell>
          <cell r="E78">
            <v>600</v>
          </cell>
          <cell r="L78">
            <v>600</v>
          </cell>
        </row>
        <row r="79">
          <cell r="A79" t="str">
            <v>미원50</v>
          </cell>
          <cell r="B79" t="str">
            <v>미송원목</v>
          </cell>
          <cell r="C79" t="str">
            <v>Φ50mm</v>
          </cell>
          <cell r="D79" t="str">
            <v>㎥</v>
          </cell>
          <cell r="E79">
            <v>165000</v>
          </cell>
          <cell r="H79">
            <v>139</v>
          </cell>
          <cell r="J79">
            <v>106</v>
          </cell>
          <cell r="K79">
            <v>165000</v>
          </cell>
        </row>
        <row r="80">
          <cell r="A80" t="str">
            <v>각재육송재</v>
          </cell>
          <cell r="B80" t="str">
            <v>각재</v>
          </cell>
          <cell r="C80" t="str">
            <v>육송</v>
          </cell>
          <cell r="D80" t="str">
            <v>재</v>
          </cell>
          <cell r="E80">
            <v>701.4</v>
          </cell>
          <cell r="I80">
            <v>701.4</v>
          </cell>
          <cell r="K80">
            <v>901.8</v>
          </cell>
        </row>
        <row r="81">
          <cell r="A81" t="str">
            <v>판재미송</v>
          </cell>
          <cell r="B81" t="str">
            <v>판재</v>
          </cell>
          <cell r="C81" t="str">
            <v>미송</v>
          </cell>
          <cell r="D81" t="str">
            <v>㎥</v>
          </cell>
          <cell r="E81">
            <v>320000</v>
          </cell>
          <cell r="I81">
            <v>320000</v>
          </cell>
          <cell r="K81">
            <v>320000</v>
          </cell>
        </row>
        <row r="82">
          <cell r="A82" t="str">
            <v>판재미송재</v>
          </cell>
          <cell r="B82" t="str">
            <v>판재</v>
          </cell>
          <cell r="C82" t="str">
            <v>미송</v>
          </cell>
          <cell r="D82" t="str">
            <v>재</v>
          </cell>
          <cell r="E82">
            <v>1000</v>
          </cell>
          <cell r="H82">
            <v>140</v>
          </cell>
          <cell r="I82">
            <v>1000</v>
          </cell>
        </row>
        <row r="83">
          <cell r="A83" t="str">
            <v>판재육송</v>
          </cell>
          <cell r="B83" t="str">
            <v>판재</v>
          </cell>
          <cell r="C83" t="str">
            <v>육송</v>
          </cell>
          <cell r="D83" t="str">
            <v>㎥</v>
          </cell>
          <cell r="E83">
            <v>330000</v>
          </cell>
          <cell r="I83">
            <v>330000</v>
          </cell>
          <cell r="K83">
            <v>330000</v>
          </cell>
        </row>
        <row r="84">
          <cell r="A84" t="str">
            <v>각재라왕재</v>
          </cell>
          <cell r="B84" t="str">
            <v>각재</v>
          </cell>
          <cell r="C84" t="str">
            <v>라왕</v>
          </cell>
          <cell r="D84" t="str">
            <v>재</v>
          </cell>
          <cell r="E84">
            <v>1909</v>
          </cell>
          <cell r="H84">
            <v>139</v>
          </cell>
          <cell r="I84">
            <v>1909</v>
          </cell>
        </row>
        <row r="85">
          <cell r="A85" t="str">
            <v>각재미송</v>
          </cell>
          <cell r="B85" t="str">
            <v>각재</v>
          </cell>
          <cell r="C85" t="str">
            <v>미송</v>
          </cell>
          <cell r="D85" t="str">
            <v>㎥</v>
          </cell>
          <cell r="E85">
            <v>272250</v>
          </cell>
          <cell r="H85">
            <v>139</v>
          </cell>
          <cell r="I85">
            <v>272250</v>
          </cell>
        </row>
        <row r="86">
          <cell r="A86" t="str">
            <v>각재외송</v>
          </cell>
          <cell r="B86" t="str">
            <v>각재</v>
          </cell>
          <cell r="C86" t="str">
            <v>외송(거푸집용)</v>
          </cell>
          <cell r="D86" t="str">
            <v>㎥</v>
          </cell>
          <cell r="E86">
            <v>233590</v>
          </cell>
          <cell r="F86">
            <v>317</v>
          </cell>
          <cell r="G86">
            <v>233590</v>
          </cell>
          <cell r="H86">
            <v>139</v>
          </cell>
          <cell r="I86">
            <v>254491</v>
          </cell>
        </row>
        <row r="87">
          <cell r="A87" t="str">
            <v>철거곡23</v>
          </cell>
          <cell r="B87" t="str">
            <v>철제거푸집</v>
          </cell>
          <cell r="C87" t="str">
            <v>곡면,앵글50*평철6t*철판2.3mm</v>
          </cell>
          <cell r="D87" t="str">
            <v>㎡</v>
          </cell>
          <cell r="E87">
            <v>85000</v>
          </cell>
          <cell r="H87">
            <v>111</v>
          </cell>
          <cell r="I87">
            <v>85000</v>
          </cell>
        </row>
        <row r="88">
          <cell r="A88" t="str">
            <v>P원맨거12기</v>
          </cell>
          <cell r="B88" t="str">
            <v>PE원형맨홀거푸집</v>
          </cell>
          <cell r="C88" t="str">
            <v>Φ1200,기초,10회용,A형</v>
          </cell>
          <cell r="D88" t="str">
            <v>개</v>
          </cell>
          <cell r="E88">
            <v>36000</v>
          </cell>
          <cell r="H88">
            <v>146</v>
          </cell>
          <cell r="I88">
            <v>36000</v>
          </cell>
        </row>
        <row r="89">
          <cell r="A89" t="str">
            <v>P원맨거12슬</v>
          </cell>
          <cell r="B89" t="str">
            <v>PE원형맨홀거푸집</v>
          </cell>
          <cell r="C89" t="str">
            <v>Φ1200,슬래브,10회용,A형</v>
          </cell>
          <cell r="D89" t="str">
            <v>개</v>
          </cell>
          <cell r="E89">
            <v>120000</v>
          </cell>
          <cell r="H89">
            <v>146</v>
          </cell>
          <cell r="I89">
            <v>120000</v>
          </cell>
        </row>
        <row r="90">
          <cell r="A90" t="str">
            <v>P원맨거12벽12</v>
          </cell>
          <cell r="B90" t="str">
            <v>PE원형맨홀거푸집</v>
          </cell>
          <cell r="C90" t="str">
            <v>Φ1200,벽체(H1.2m),10회용,A형</v>
          </cell>
          <cell r="D90" t="str">
            <v>조</v>
          </cell>
          <cell r="E90">
            <v>556000</v>
          </cell>
          <cell r="H90">
            <v>146</v>
          </cell>
          <cell r="I90">
            <v>556000</v>
          </cell>
        </row>
        <row r="91">
          <cell r="A91" t="str">
            <v>P원맨거12벽06</v>
          </cell>
          <cell r="B91" t="str">
            <v>PE원형맨홀거푸집</v>
          </cell>
          <cell r="C91" t="str">
            <v>Φ1200,벽체(H0.6m),10회용,A형</v>
          </cell>
          <cell r="D91" t="str">
            <v>조</v>
          </cell>
          <cell r="E91">
            <v>333600</v>
          </cell>
          <cell r="H91">
            <v>146</v>
          </cell>
          <cell r="I91">
            <v>333600</v>
          </cell>
        </row>
        <row r="92">
          <cell r="A92" t="str">
            <v>합판 3</v>
          </cell>
          <cell r="B92" t="str">
            <v>합판</v>
          </cell>
          <cell r="C92" t="str">
            <v>2.7mm,일반</v>
          </cell>
          <cell r="D92" t="str">
            <v>㎡</v>
          </cell>
          <cell r="E92">
            <v>1932.1338002656682</v>
          </cell>
          <cell r="H92">
            <v>449</v>
          </cell>
          <cell r="I92">
            <v>1932.1338002656682</v>
          </cell>
          <cell r="K92">
            <v>1932.1338002656682</v>
          </cell>
        </row>
        <row r="93">
          <cell r="A93" t="str">
            <v>합판 4</v>
          </cell>
          <cell r="B93" t="str">
            <v>합판</v>
          </cell>
          <cell r="C93" t="str">
            <v>4.8mm,일반</v>
          </cell>
          <cell r="D93" t="str">
            <v>㎡</v>
          </cell>
          <cell r="E93">
            <v>6400</v>
          </cell>
          <cell r="H93">
            <v>449</v>
          </cell>
          <cell r="I93">
            <v>6400</v>
          </cell>
          <cell r="K93">
            <v>6400</v>
          </cell>
        </row>
        <row r="94">
          <cell r="A94" t="str">
            <v>합판12</v>
          </cell>
          <cell r="B94" t="str">
            <v>합판</v>
          </cell>
          <cell r="C94" t="str">
            <v>12.0㎜,내수</v>
          </cell>
          <cell r="D94" t="str">
            <v>㎡</v>
          </cell>
          <cell r="E94">
            <v>6641.7099384132343</v>
          </cell>
          <cell r="H94">
            <v>449</v>
          </cell>
          <cell r="I94">
            <v>6641.7099384132343</v>
          </cell>
          <cell r="K94">
            <v>6641.7099384132343</v>
          </cell>
        </row>
        <row r="95">
          <cell r="A95" t="str">
            <v>철선SUS5</v>
          </cell>
          <cell r="B95" t="str">
            <v>철선</v>
          </cell>
          <cell r="C95" t="str">
            <v>SUS 5mm</v>
          </cell>
          <cell r="D95" t="str">
            <v>m</v>
          </cell>
          <cell r="E95">
            <v>3740</v>
          </cell>
          <cell r="I95">
            <v>3740</v>
          </cell>
        </row>
        <row r="96">
          <cell r="A96" t="str">
            <v>철선아18</v>
          </cell>
          <cell r="B96" t="str">
            <v>철선(아연도)</v>
          </cell>
          <cell r="C96" t="str">
            <v>#18(Φ1.2mm)</v>
          </cell>
          <cell r="D96" t="str">
            <v>m</v>
          </cell>
          <cell r="E96">
            <v>6.84</v>
          </cell>
          <cell r="H96">
            <v>67</v>
          </cell>
          <cell r="I96">
            <v>6.84</v>
          </cell>
          <cell r="J96">
            <v>70</v>
          </cell>
          <cell r="K96">
            <v>7.54</v>
          </cell>
        </row>
        <row r="97">
          <cell r="A97" t="str">
            <v>못7</v>
          </cell>
          <cell r="B97" t="str">
            <v>못</v>
          </cell>
          <cell r="C97" t="str">
            <v>N 75</v>
          </cell>
          <cell r="D97" t="str">
            <v>kg</v>
          </cell>
          <cell r="E97">
            <v>628</v>
          </cell>
          <cell r="H97">
            <v>70</v>
          </cell>
          <cell r="I97">
            <v>628</v>
          </cell>
        </row>
        <row r="98">
          <cell r="A98" t="str">
            <v>못75</v>
          </cell>
          <cell r="B98" t="str">
            <v>못</v>
          </cell>
          <cell r="C98" t="str">
            <v>N75</v>
          </cell>
          <cell r="D98" t="str">
            <v>kg</v>
          </cell>
          <cell r="E98">
            <v>0</v>
          </cell>
          <cell r="H98">
            <v>70</v>
          </cell>
          <cell r="I98">
            <v>628</v>
          </cell>
          <cell r="J98">
            <v>0</v>
          </cell>
          <cell r="K98">
            <v>0</v>
          </cell>
        </row>
        <row r="99">
          <cell r="A99" t="str">
            <v>못5</v>
          </cell>
          <cell r="B99" t="str">
            <v>못</v>
          </cell>
          <cell r="C99" t="str">
            <v>N 50</v>
          </cell>
          <cell r="D99" t="str">
            <v>kg</v>
          </cell>
          <cell r="E99">
            <v>528</v>
          </cell>
          <cell r="F99">
            <v>313</v>
          </cell>
          <cell r="G99">
            <v>528</v>
          </cell>
          <cell r="H99">
            <v>70</v>
          </cell>
          <cell r="I99">
            <v>628</v>
          </cell>
        </row>
        <row r="100">
          <cell r="A100" t="str">
            <v>휘발..</v>
          </cell>
          <cell r="B100" t="str">
            <v>휘발유</v>
          </cell>
          <cell r="C100" t="str">
            <v>..</v>
          </cell>
          <cell r="D100" t="str">
            <v xml:space="preserve">ℓ </v>
          </cell>
          <cell r="E100">
            <v>1142.7</v>
          </cell>
          <cell r="H100">
            <v>1161</v>
          </cell>
          <cell r="I100">
            <v>1165.5</v>
          </cell>
          <cell r="J100">
            <v>1026</v>
          </cell>
          <cell r="K100">
            <v>1142.7</v>
          </cell>
        </row>
        <row r="101">
          <cell r="A101" t="str">
            <v>시멘벌크</v>
          </cell>
          <cell r="B101" t="str">
            <v>시멘트</v>
          </cell>
          <cell r="C101" t="str">
            <v>벌크</v>
          </cell>
          <cell r="D101" t="str">
            <v>kg</v>
          </cell>
          <cell r="E101">
            <v>55.1</v>
          </cell>
          <cell r="H101">
            <v>113</v>
          </cell>
          <cell r="I101">
            <v>55.1</v>
          </cell>
          <cell r="J101">
            <v>97</v>
          </cell>
          <cell r="K101">
            <v>55.1</v>
          </cell>
        </row>
        <row r="102">
          <cell r="A102" t="str">
            <v>고화제.</v>
          </cell>
          <cell r="B102" t="str">
            <v>고화제</v>
          </cell>
          <cell r="D102" t="str">
            <v>kg</v>
          </cell>
          <cell r="E102">
            <v>150</v>
          </cell>
          <cell r="G102">
            <v>150</v>
          </cell>
          <cell r="L102">
            <v>1800</v>
          </cell>
          <cell r="M102" t="str">
            <v>kg/㎥</v>
          </cell>
        </row>
        <row r="103">
          <cell r="A103" t="str">
            <v>모래해사</v>
          </cell>
          <cell r="B103" t="str">
            <v>모래</v>
          </cell>
          <cell r="C103" t="str">
            <v>해사</v>
          </cell>
          <cell r="D103" t="str">
            <v>㎥</v>
          </cell>
          <cell r="E103">
            <v>5500</v>
          </cell>
          <cell r="H103">
            <v>109</v>
          </cell>
          <cell r="I103">
            <v>5500</v>
          </cell>
          <cell r="J103">
            <v>95</v>
          </cell>
          <cell r="K103">
            <v>5700</v>
          </cell>
        </row>
        <row r="104">
          <cell r="A104" t="str">
            <v>H시2m</v>
          </cell>
          <cell r="B104" t="str">
            <v>HDPE 시트</v>
          </cell>
          <cell r="C104" t="str">
            <v>2mm</v>
          </cell>
          <cell r="D104" t="str">
            <v>㎡</v>
          </cell>
          <cell r="E104">
            <v>7500</v>
          </cell>
          <cell r="H104">
            <v>324</v>
          </cell>
          <cell r="I104">
            <v>9000</v>
          </cell>
          <cell r="J104">
            <v>129</v>
          </cell>
          <cell r="K104">
            <v>7500</v>
          </cell>
        </row>
        <row r="105">
          <cell r="A105" t="str">
            <v>H시15m</v>
          </cell>
          <cell r="B105" t="str">
            <v>HDPE 시트</v>
          </cell>
          <cell r="C105" t="str">
            <v>1.5mm</v>
          </cell>
          <cell r="D105" t="str">
            <v>㎡</v>
          </cell>
          <cell r="E105">
            <v>5570</v>
          </cell>
          <cell r="H105">
            <v>324</v>
          </cell>
          <cell r="I105">
            <v>5570</v>
          </cell>
          <cell r="J105">
            <v>259</v>
          </cell>
          <cell r="K105">
            <v>6800</v>
          </cell>
        </row>
        <row r="106">
          <cell r="A106" t="str">
            <v>부직10</v>
          </cell>
          <cell r="B106" t="str">
            <v>부직포</v>
          </cell>
          <cell r="C106" t="str">
            <v>1,000g/㎡</v>
          </cell>
          <cell r="D106" t="str">
            <v>㎡</v>
          </cell>
          <cell r="E106">
            <v>3000</v>
          </cell>
          <cell r="H106">
            <v>226</v>
          </cell>
          <cell r="I106">
            <v>3100</v>
          </cell>
          <cell r="J106">
            <v>129</v>
          </cell>
          <cell r="K106">
            <v>3000</v>
          </cell>
        </row>
        <row r="107">
          <cell r="A107" t="str">
            <v>부직 7</v>
          </cell>
          <cell r="B107" t="str">
            <v>부직포</v>
          </cell>
          <cell r="C107" t="str">
            <v xml:space="preserve"> 700g/㎡</v>
          </cell>
          <cell r="D107" t="str">
            <v>㎡</v>
          </cell>
          <cell r="E107">
            <v>2400</v>
          </cell>
          <cell r="H107">
            <v>226</v>
          </cell>
          <cell r="I107">
            <v>2400</v>
          </cell>
          <cell r="J107">
            <v>129</v>
          </cell>
          <cell r="K107">
            <v>2500</v>
          </cell>
        </row>
        <row r="108">
          <cell r="A108" t="str">
            <v>부직 3</v>
          </cell>
          <cell r="B108" t="str">
            <v>부직포</v>
          </cell>
          <cell r="C108" t="str">
            <v xml:space="preserve"> 300g/㎡</v>
          </cell>
          <cell r="D108" t="str">
            <v>㎡</v>
          </cell>
          <cell r="E108">
            <v>1100</v>
          </cell>
          <cell r="H108">
            <v>226</v>
          </cell>
          <cell r="I108">
            <v>1100</v>
          </cell>
          <cell r="J108">
            <v>129</v>
          </cell>
          <cell r="K108">
            <v>1200</v>
          </cell>
        </row>
        <row r="109">
          <cell r="A109" t="str">
            <v>S용접봉</v>
          </cell>
          <cell r="B109" t="str">
            <v>SHEET 용접봉</v>
          </cell>
          <cell r="C109" t="str">
            <v>Φ3.0mm</v>
          </cell>
          <cell r="D109" t="str">
            <v>m</v>
          </cell>
          <cell r="E109">
            <v>500</v>
          </cell>
          <cell r="L109">
            <v>500</v>
          </cell>
          <cell r="M109">
            <v>500</v>
          </cell>
        </row>
        <row r="110">
          <cell r="A110" t="str">
            <v>용접K4</v>
          </cell>
          <cell r="B110" t="str">
            <v>용접봉</v>
          </cell>
          <cell r="C110" t="str">
            <v>KSE 4313 , 3.2mm</v>
          </cell>
          <cell r="D110" t="str">
            <v>kg</v>
          </cell>
          <cell r="E110">
            <v>1090</v>
          </cell>
          <cell r="F110">
            <v>260</v>
          </cell>
          <cell r="G110">
            <v>1090</v>
          </cell>
          <cell r="H110">
            <v>1063</v>
          </cell>
          <cell r="I110">
            <v>1220</v>
          </cell>
          <cell r="J110">
            <v>750</v>
          </cell>
          <cell r="K110">
            <v>1240</v>
          </cell>
        </row>
        <row r="111">
          <cell r="A111" t="str">
            <v>용접K4301</v>
          </cell>
          <cell r="B111" t="str">
            <v>용접봉</v>
          </cell>
          <cell r="C111" t="str">
            <v>KSE 4301 , 3.2mm</v>
          </cell>
          <cell r="D111" t="str">
            <v>kg</v>
          </cell>
          <cell r="E111">
            <v>1120</v>
          </cell>
          <cell r="H111">
            <v>1063</v>
          </cell>
          <cell r="I111">
            <v>1220</v>
          </cell>
          <cell r="J111">
            <v>750</v>
          </cell>
          <cell r="K111">
            <v>1120</v>
          </cell>
        </row>
        <row r="112">
          <cell r="A112" t="str">
            <v>용접K5016</v>
          </cell>
          <cell r="B112" t="str">
            <v>용접봉(고강용)</v>
          </cell>
          <cell r="C112" t="str">
            <v>KSE 5016 ,3.2mm,LC-300</v>
          </cell>
          <cell r="D112" t="str">
            <v>kg</v>
          </cell>
          <cell r="E112">
            <v>1520</v>
          </cell>
          <cell r="H112">
            <v>1063</v>
          </cell>
          <cell r="I112">
            <v>1620</v>
          </cell>
          <cell r="J112">
            <v>750</v>
          </cell>
          <cell r="K112">
            <v>1520</v>
          </cell>
        </row>
        <row r="113">
          <cell r="A113" t="str">
            <v>용접AE</v>
          </cell>
          <cell r="B113" t="str">
            <v>용접봉</v>
          </cell>
          <cell r="C113" t="str">
            <v>AWSE E309-16, 3.2mm</v>
          </cell>
          <cell r="D113" t="str">
            <v>kg</v>
          </cell>
          <cell r="E113">
            <v>5790</v>
          </cell>
          <cell r="H113">
            <v>1064</v>
          </cell>
          <cell r="I113">
            <v>5790</v>
          </cell>
          <cell r="J113">
            <v>751</v>
          </cell>
          <cell r="K113">
            <v>5790</v>
          </cell>
        </row>
        <row r="114">
          <cell r="A114" t="str">
            <v>P용접봉</v>
          </cell>
          <cell r="B114" t="str">
            <v>PVC 용접봉</v>
          </cell>
          <cell r="C114" t="str">
            <v>Φ3.2mm</v>
          </cell>
          <cell r="D114" t="str">
            <v>kg</v>
          </cell>
          <cell r="E114">
            <v>4000</v>
          </cell>
          <cell r="I114">
            <v>4000</v>
          </cell>
          <cell r="J114">
            <v>766</v>
          </cell>
          <cell r="K114">
            <v>4000</v>
          </cell>
        </row>
        <row r="115">
          <cell r="A115" t="str">
            <v>동용접봉</v>
          </cell>
          <cell r="B115" t="str">
            <v>동 용접봉</v>
          </cell>
          <cell r="C115" t="str">
            <v>BCUP3</v>
          </cell>
          <cell r="D115" t="str">
            <v>g</v>
          </cell>
          <cell r="E115">
            <v>20</v>
          </cell>
          <cell r="H115">
            <v>1066</v>
          </cell>
          <cell r="I115">
            <v>20.8</v>
          </cell>
          <cell r="J115">
            <v>750</v>
          </cell>
          <cell r="K115">
            <v>20</v>
          </cell>
        </row>
        <row r="116">
          <cell r="A116" t="str">
            <v>경유고황</v>
          </cell>
          <cell r="B116" t="str">
            <v>경유</v>
          </cell>
          <cell r="C116" t="str">
            <v>고유황1%</v>
          </cell>
          <cell r="D116" t="str">
            <v xml:space="preserve">ℓ </v>
          </cell>
          <cell r="E116">
            <v>450</v>
          </cell>
          <cell r="H116">
            <v>1145</v>
          </cell>
          <cell r="I116">
            <v>450</v>
          </cell>
        </row>
        <row r="117">
          <cell r="A117" t="str">
            <v>모빌..</v>
          </cell>
          <cell r="B117" t="str">
            <v>모빌유</v>
          </cell>
          <cell r="C117" t="str">
            <v>보링 절삭유</v>
          </cell>
          <cell r="D117" t="str">
            <v xml:space="preserve">ℓ </v>
          </cell>
          <cell r="E117">
            <v>5257.5</v>
          </cell>
          <cell r="H117">
            <v>1151</v>
          </cell>
          <cell r="I117">
            <v>5257.5</v>
          </cell>
          <cell r="K117">
            <v>5257.5</v>
          </cell>
        </row>
        <row r="118">
          <cell r="A118" t="str">
            <v>그리..</v>
          </cell>
          <cell r="B118" t="str">
            <v>그리스</v>
          </cell>
          <cell r="C118" t="str">
            <v>..</v>
          </cell>
          <cell r="D118" t="str">
            <v>kg</v>
          </cell>
          <cell r="E118">
            <v>3051.6</v>
          </cell>
          <cell r="H118">
            <v>1151</v>
          </cell>
          <cell r="I118">
            <v>3051.6</v>
          </cell>
          <cell r="K118">
            <v>3051.6</v>
          </cell>
        </row>
        <row r="119">
          <cell r="A119" t="str">
            <v>혼화재</v>
          </cell>
          <cell r="B119" t="str">
            <v>혼화재</v>
          </cell>
          <cell r="D119" t="str">
            <v>g</v>
          </cell>
          <cell r="E119">
            <v>40</v>
          </cell>
          <cell r="H119">
            <v>304</v>
          </cell>
          <cell r="I119">
            <v>40</v>
          </cell>
          <cell r="M119" t="str">
            <v>kg/㎥</v>
          </cell>
        </row>
        <row r="120">
          <cell r="A120" t="str">
            <v>시멘백색</v>
          </cell>
          <cell r="B120" t="str">
            <v>시멘트</v>
          </cell>
          <cell r="C120" t="str">
            <v>백색</v>
          </cell>
          <cell r="D120" t="str">
            <v>kg</v>
          </cell>
          <cell r="E120">
            <v>187</v>
          </cell>
          <cell r="F120">
            <v>306</v>
          </cell>
          <cell r="G120">
            <v>187</v>
          </cell>
          <cell r="H120">
            <v>113</v>
          </cell>
          <cell r="I120">
            <v>181</v>
          </cell>
          <cell r="M120" t="str">
            <v>kg/㎥</v>
          </cell>
        </row>
        <row r="121">
          <cell r="A121" t="str">
            <v>시멘타압</v>
          </cell>
          <cell r="B121" t="str">
            <v>시멘트(타일)</v>
          </cell>
          <cell r="C121" t="str">
            <v>압착용 회색</v>
          </cell>
          <cell r="D121" t="str">
            <v>kg</v>
          </cell>
          <cell r="E121">
            <v>132</v>
          </cell>
          <cell r="F121">
            <v>317</v>
          </cell>
          <cell r="G121">
            <v>132</v>
          </cell>
          <cell r="H121">
            <v>114</v>
          </cell>
          <cell r="I121">
            <v>116</v>
          </cell>
          <cell r="M121" t="str">
            <v>kg/㎥</v>
          </cell>
        </row>
        <row r="122">
          <cell r="A122" t="str">
            <v>시멘타줄</v>
          </cell>
          <cell r="B122" t="str">
            <v>시멘트(타일)</v>
          </cell>
          <cell r="C122" t="str">
            <v>줄눈용 백색</v>
          </cell>
          <cell r="D122" t="str">
            <v>kg</v>
          </cell>
          <cell r="E122">
            <v>156</v>
          </cell>
          <cell r="F122">
            <v>317</v>
          </cell>
          <cell r="G122">
            <v>156</v>
          </cell>
          <cell r="H122">
            <v>114</v>
          </cell>
          <cell r="I122">
            <v>160</v>
          </cell>
          <cell r="M122" t="str">
            <v>kg/㎥</v>
          </cell>
        </row>
        <row r="123">
          <cell r="A123" t="str">
            <v>시멘4k</v>
          </cell>
          <cell r="B123" t="str">
            <v>시멘트</v>
          </cell>
          <cell r="C123" t="str">
            <v>40kg입</v>
          </cell>
          <cell r="D123" t="str">
            <v>kg</v>
          </cell>
          <cell r="E123">
            <v>52.4</v>
          </cell>
          <cell r="F123">
            <v>73</v>
          </cell>
          <cell r="G123">
            <v>52.4</v>
          </cell>
          <cell r="H123">
            <v>113</v>
          </cell>
          <cell r="I123">
            <v>53.4</v>
          </cell>
          <cell r="K123">
            <v>53.4</v>
          </cell>
          <cell r="L123">
            <v>1303</v>
          </cell>
          <cell r="M123" t="str">
            <v>kg/㎥</v>
          </cell>
        </row>
        <row r="124">
          <cell r="A124" t="str">
            <v>시멘4k포</v>
          </cell>
          <cell r="B124" t="str">
            <v>시멘트</v>
          </cell>
          <cell r="C124" t="str">
            <v>40kg입</v>
          </cell>
          <cell r="D124" t="str">
            <v>포</v>
          </cell>
          <cell r="E124">
            <v>2094</v>
          </cell>
          <cell r="F124">
            <v>73</v>
          </cell>
          <cell r="G124">
            <v>2094</v>
          </cell>
          <cell r="H124">
            <v>113</v>
          </cell>
          <cell r="I124">
            <v>2136.4</v>
          </cell>
          <cell r="K124">
            <v>2136.4</v>
          </cell>
          <cell r="L124">
            <v>1303</v>
          </cell>
          <cell r="M124" t="str">
            <v>kg/㎥</v>
          </cell>
        </row>
        <row r="125">
          <cell r="A125" t="str">
            <v>모래강사</v>
          </cell>
          <cell r="B125" t="str">
            <v>모래</v>
          </cell>
          <cell r="C125" t="str">
            <v>강사</v>
          </cell>
          <cell r="D125" t="str">
            <v>㎥</v>
          </cell>
          <cell r="E125">
            <v>10000</v>
          </cell>
          <cell r="H125">
            <v>109</v>
          </cell>
          <cell r="I125">
            <v>10000</v>
          </cell>
          <cell r="K125">
            <v>10000</v>
          </cell>
        </row>
        <row r="126">
          <cell r="A126" t="str">
            <v>강자25</v>
          </cell>
          <cell r="B126" t="str">
            <v>강자갈</v>
          </cell>
          <cell r="C126" t="str">
            <v>25mm</v>
          </cell>
          <cell r="D126" t="str">
            <v>㎥</v>
          </cell>
          <cell r="E126">
            <v>9000</v>
          </cell>
          <cell r="H126">
            <v>109</v>
          </cell>
          <cell r="I126">
            <v>9000</v>
          </cell>
          <cell r="K126">
            <v>12000</v>
          </cell>
        </row>
        <row r="127">
          <cell r="A127" t="str">
            <v>강자25도</v>
          </cell>
          <cell r="B127" t="str">
            <v>강자갈</v>
          </cell>
          <cell r="C127" t="str">
            <v>25mm,현장도착도</v>
          </cell>
          <cell r="D127" t="str">
            <v>㎥</v>
          </cell>
          <cell r="E127">
            <v>12000</v>
          </cell>
          <cell r="H127">
            <v>109</v>
          </cell>
          <cell r="I127">
            <v>12000</v>
          </cell>
          <cell r="K127">
            <v>12000</v>
          </cell>
        </row>
        <row r="128">
          <cell r="A128" t="str">
            <v>강자40</v>
          </cell>
          <cell r="B128" t="str">
            <v>강자갈</v>
          </cell>
          <cell r="C128" t="str">
            <v>40mm</v>
          </cell>
          <cell r="D128" t="str">
            <v>㎥</v>
          </cell>
          <cell r="E128">
            <v>12000</v>
          </cell>
          <cell r="H128">
            <v>109</v>
          </cell>
          <cell r="I128">
            <v>12000</v>
          </cell>
          <cell r="K128">
            <v>12000</v>
          </cell>
        </row>
        <row r="129">
          <cell r="A129" t="str">
            <v>슬래..</v>
          </cell>
          <cell r="B129" t="str">
            <v>슬래그</v>
          </cell>
          <cell r="D129" t="str">
            <v>㎥</v>
          </cell>
          <cell r="E129">
            <v>9000</v>
          </cell>
          <cell r="I129">
            <v>9000</v>
          </cell>
          <cell r="K129">
            <v>9000</v>
          </cell>
        </row>
        <row r="130">
          <cell r="A130" t="str">
            <v>쇄석40</v>
          </cell>
          <cell r="B130" t="str">
            <v>쇄석</v>
          </cell>
          <cell r="C130" t="str">
            <v>40mm,#467</v>
          </cell>
          <cell r="D130" t="str">
            <v>㎥</v>
          </cell>
          <cell r="E130">
            <v>9000</v>
          </cell>
          <cell r="H130">
            <v>109</v>
          </cell>
          <cell r="I130">
            <v>9000</v>
          </cell>
          <cell r="K130">
            <v>9000</v>
          </cell>
        </row>
        <row r="131">
          <cell r="A131" t="str">
            <v>잡석D4</v>
          </cell>
          <cell r="B131" t="str">
            <v>잡석</v>
          </cell>
          <cell r="C131" t="str">
            <v>D 40~80mm</v>
          </cell>
          <cell r="D131" t="str">
            <v>㎥</v>
          </cell>
          <cell r="E131">
            <v>5000</v>
          </cell>
          <cell r="H131">
            <v>109</v>
          </cell>
          <cell r="I131">
            <v>5000</v>
          </cell>
          <cell r="K131">
            <v>6500</v>
          </cell>
        </row>
        <row r="132">
          <cell r="A132" t="str">
            <v>혼골75</v>
          </cell>
          <cell r="B132" t="str">
            <v>혼합골재</v>
          </cell>
          <cell r="C132" t="str">
            <v>75mm이하</v>
          </cell>
          <cell r="D132" t="str">
            <v>㎥</v>
          </cell>
          <cell r="E132">
            <v>6500</v>
          </cell>
          <cell r="I132">
            <v>6500</v>
          </cell>
          <cell r="K132">
            <v>6500</v>
          </cell>
        </row>
        <row r="133">
          <cell r="A133" t="str">
            <v>모르13</v>
          </cell>
          <cell r="B133" t="str">
            <v>모르터</v>
          </cell>
          <cell r="C133" t="str">
            <v>1:3</v>
          </cell>
          <cell r="D133" t="str">
            <v>㎥</v>
          </cell>
          <cell r="E133">
            <v>57270</v>
          </cell>
          <cell r="H133">
            <v>119</v>
          </cell>
          <cell r="I133">
            <v>57270</v>
          </cell>
          <cell r="K133">
            <v>57270</v>
          </cell>
        </row>
        <row r="134">
          <cell r="A134" t="str">
            <v>HSN1</v>
          </cell>
          <cell r="B134" t="str">
            <v>HySeal No.1</v>
          </cell>
          <cell r="D134" t="str">
            <v>kg</v>
          </cell>
          <cell r="E134">
            <v>2100</v>
          </cell>
          <cell r="J134">
            <v>262</v>
          </cell>
          <cell r="K134">
            <v>2100</v>
          </cell>
        </row>
        <row r="135">
          <cell r="A135" t="str">
            <v>HSN2</v>
          </cell>
          <cell r="B135" t="str">
            <v>HySeal No.2</v>
          </cell>
          <cell r="D135" t="str">
            <v>kg</v>
          </cell>
          <cell r="E135">
            <v>2100</v>
          </cell>
          <cell r="J135">
            <v>262</v>
          </cell>
          <cell r="K135">
            <v>2100</v>
          </cell>
        </row>
        <row r="136">
          <cell r="A136" t="str">
            <v>SBRL</v>
          </cell>
          <cell r="B136" t="str">
            <v>S.B.R LATEX</v>
          </cell>
          <cell r="D136" t="str">
            <v>kg</v>
          </cell>
          <cell r="E136">
            <v>2100</v>
          </cell>
          <cell r="J136">
            <v>262</v>
          </cell>
          <cell r="K136">
            <v>2100</v>
          </cell>
        </row>
        <row r="137">
          <cell r="A137" t="str">
            <v>HSH</v>
          </cell>
          <cell r="B137" t="str">
            <v>HySeal Hardener</v>
          </cell>
          <cell r="D137" t="str">
            <v>kg</v>
          </cell>
          <cell r="E137">
            <v>3550</v>
          </cell>
          <cell r="J137">
            <v>262</v>
          </cell>
          <cell r="K137">
            <v>3550</v>
          </cell>
        </row>
        <row r="138">
          <cell r="A138" t="str">
            <v>레미22415</v>
          </cell>
          <cell r="B138" t="str">
            <v>레미콘</v>
          </cell>
          <cell r="C138" t="str">
            <v>25- 240-15</v>
          </cell>
          <cell r="D138" t="str">
            <v>㎥</v>
          </cell>
          <cell r="E138">
            <v>45727</v>
          </cell>
          <cell r="F138">
            <v>41</v>
          </cell>
          <cell r="G138">
            <v>45727</v>
          </cell>
          <cell r="H138">
            <v>116</v>
          </cell>
          <cell r="I138">
            <v>49790</v>
          </cell>
          <cell r="K138">
            <v>46830</v>
          </cell>
        </row>
        <row r="139">
          <cell r="A139" t="str">
            <v>레미22412</v>
          </cell>
          <cell r="B139" t="str">
            <v>레미콘</v>
          </cell>
          <cell r="C139" t="str">
            <v>25- 240-12</v>
          </cell>
          <cell r="D139" t="str">
            <v>㎥</v>
          </cell>
          <cell r="E139">
            <v>45727</v>
          </cell>
          <cell r="F139">
            <v>41</v>
          </cell>
          <cell r="G139">
            <v>45727</v>
          </cell>
          <cell r="H139">
            <v>116</v>
          </cell>
          <cell r="I139">
            <v>48650</v>
          </cell>
          <cell r="K139">
            <v>46830</v>
          </cell>
        </row>
        <row r="140">
          <cell r="A140" t="str">
            <v>레미2248</v>
          </cell>
          <cell r="B140" t="str">
            <v>레미콘</v>
          </cell>
          <cell r="C140" t="str">
            <v>25- 240- 8</v>
          </cell>
          <cell r="D140" t="str">
            <v>㎥</v>
          </cell>
          <cell r="E140">
            <v>46830</v>
          </cell>
          <cell r="H140">
            <v>116</v>
          </cell>
          <cell r="I140">
            <v>46830</v>
          </cell>
          <cell r="K140">
            <v>46830</v>
          </cell>
        </row>
        <row r="141">
          <cell r="A141" t="str">
            <v>레미228</v>
          </cell>
          <cell r="B141" t="str">
            <v>레미콘</v>
          </cell>
          <cell r="C141" t="str">
            <v>25- 210- 8</v>
          </cell>
          <cell r="D141" t="str">
            <v>㎥</v>
          </cell>
          <cell r="E141">
            <v>46830</v>
          </cell>
          <cell r="H141">
            <v>116</v>
          </cell>
          <cell r="I141">
            <v>46830</v>
          </cell>
          <cell r="K141">
            <v>46830</v>
          </cell>
        </row>
        <row r="142">
          <cell r="A142" t="str">
            <v>레미2210</v>
          </cell>
          <cell r="B142" t="str">
            <v>레미콘</v>
          </cell>
          <cell r="C142" t="str">
            <v>25- 210- 10</v>
          </cell>
          <cell r="D142" t="str">
            <v>㎥</v>
          </cell>
          <cell r="E142">
            <v>45550</v>
          </cell>
          <cell r="H142">
            <v>116</v>
          </cell>
          <cell r="I142">
            <v>45550</v>
          </cell>
          <cell r="K142">
            <v>47570</v>
          </cell>
        </row>
        <row r="143">
          <cell r="A143" t="str">
            <v>레미2212</v>
          </cell>
          <cell r="B143" t="str">
            <v>레미콘</v>
          </cell>
          <cell r="C143" t="str">
            <v>25- 210- 12</v>
          </cell>
          <cell r="D143" t="str">
            <v>㎥</v>
          </cell>
          <cell r="E143">
            <v>49230</v>
          </cell>
          <cell r="H143">
            <v>116</v>
          </cell>
          <cell r="I143">
            <v>49230</v>
          </cell>
          <cell r="K143">
            <v>49230</v>
          </cell>
        </row>
        <row r="144">
          <cell r="A144" t="str">
            <v>레미21812</v>
          </cell>
          <cell r="B144" t="str">
            <v>레미콘</v>
          </cell>
          <cell r="C144" t="str">
            <v>25- 180- 12</v>
          </cell>
          <cell r="D144" t="str">
            <v>㎥</v>
          </cell>
          <cell r="E144">
            <v>39700</v>
          </cell>
          <cell r="F144">
            <v>41</v>
          </cell>
          <cell r="G144">
            <v>39700</v>
          </cell>
          <cell r="H144">
            <v>116</v>
          </cell>
          <cell r="I144">
            <v>49230</v>
          </cell>
          <cell r="K144">
            <v>49230</v>
          </cell>
        </row>
        <row r="145">
          <cell r="A145" t="str">
            <v>레미2188</v>
          </cell>
          <cell r="B145" t="str">
            <v>레미콘</v>
          </cell>
          <cell r="C145" t="str">
            <v>25- 180- 8</v>
          </cell>
          <cell r="D145" t="str">
            <v>㎥</v>
          </cell>
          <cell r="E145">
            <v>39127</v>
          </cell>
          <cell r="F145">
            <v>41</v>
          </cell>
          <cell r="G145">
            <v>39127</v>
          </cell>
          <cell r="H145">
            <v>116</v>
          </cell>
          <cell r="I145">
            <v>49230</v>
          </cell>
          <cell r="K145">
            <v>49230</v>
          </cell>
        </row>
        <row r="146">
          <cell r="A146" t="str">
            <v>레미4218</v>
          </cell>
          <cell r="B146" t="str">
            <v>레미콘</v>
          </cell>
          <cell r="C146" t="str">
            <v>40- 210- 8</v>
          </cell>
          <cell r="D146" t="str">
            <v>㎥</v>
          </cell>
          <cell r="E146">
            <v>41740</v>
          </cell>
          <cell r="H146">
            <v>119</v>
          </cell>
          <cell r="I146">
            <v>41740</v>
          </cell>
          <cell r="K146">
            <v>41740</v>
          </cell>
        </row>
        <row r="147">
          <cell r="A147" t="str">
            <v>레미42110</v>
          </cell>
          <cell r="B147" t="str">
            <v>레미콘</v>
          </cell>
          <cell r="C147" t="str">
            <v>40- 210- 10</v>
          </cell>
          <cell r="D147" t="str">
            <v>㎥</v>
          </cell>
          <cell r="E147">
            <v>41740</v>
          </cell>
          <cell r="H147">
            <v>119</v>
          </cell>
          <cell r="I147">
            <v>41740</v>
          </cell>
          <cell r="K147">
            <v>41740</v>
          </cell>
        </row>
        <row r="148">
          <cell r="A148" t="str">
            <v>레미42112</v>
          </cell>
          <cell r="B148" t="str">
            <v>레미콘</v>
          </cell>
          <cell r="C148" t="str">
            <v>40- 210- 12</v>
          </cell>
          <cell r="D148" t="str">
            <v>㎥</v>
          </cell>
          <cell r="E148">
            <v>41740</v>
          </cell>
          <cell r="H148">
            <v>119</v>
          </cell>
          <cell r="I148">
            <v>41740</v>
          </cell>
          <cell r="K148">
            <v>41740</v>
          </cell>
        </row>
        <row r="149">
          <cell r="A149" t="str">
            <v>레미418</v>
          </cell>
          <cell r="B149" t="str">
            <v>레미콘</v>
          </cell>
          <cell r="C149" t="str">
            <v>40- 180- 8</v>
          </cell>
          <cell r="D149" t="str">
            <v>㎥</v>
          </cell>
          <cell r="E149">
            <v>39450</v>
          </cell>
          <cell r="H149">
            <v>119</v>
          </cell>
          <cell r="I149">
            <v>39960</v>
          </cell>
          <cell r="J149">
            <v>100</v>
          </cell>
          <cell r="K149">
            <v>39450</v>
          </cell>
        </row>
        <row r="150">
          <cell r="A150" t="str">
            <v>레미4110</v>
          </cell>
          <cell r="B150" t="str">
            <v>레미콘</v>
          </cell>
          <cell r="C150" t="str">
            <v>40- 180- 10</v>
          </cell>
          <cell r="D150" t="str">
            <v>㎥</v>
          </cell>
          <cell r="E150">
            <v>42290</v>
          </cell>
          <cell r="H150">
            <v>119</v>
          </cell>
          <cell r="I150">
            <v>42290</v>
          </cell>
          <cell r="K150">
            <v>42290</v>
          </cell>
        </row>
        <row r="151">
          <cell r="A151" t="str">
            <v>레미4112</v>
          </cell>
          <cell r="B151" t="str">
            <v>레미콘</v>
          </cell>
          <cell r="C151" t="str">
            <v>40- 180- 12</v>
          </cell>
          <cell r="D151" t="str">
            <v>㎥</v>
          </cell>
          <cell r="E151">
            <v>40810</v>
          </cell>
          <cell r="H151">
            <v>119</v>
          </cell>
          <cell r="I151">
            <v>40810</v>
          </cell>
          <cell r="K151">
            <v>42620</v>
          </cell>
        </row>
        <row r="152">
          <cell r="A152" t="str">
            <v>레미4138</v>
          </cell>
          <cell r="B152" t="str">
            <v>레미콘</v>
          </cell>
          <cell r="C152" t="str">
            <v>40- 135- 8</v>
          </cell>
          <cell r="D152" t="str">
            <v>㎥</v>
          </cell>
          <cell r="E152">
            <v>41740</v>
          </cell>
          <cell r="H152">
            <v>119</v>
          </cell>
          <cell r="I152">
            <v>41740</v>
          </cell>
          <cell r="K152">
            <v>41740</v>
          </cell>
        </row>
        <row r="153">
          <cell r="A153" t="str">
            <v>원봉20</v>
          </cell>
          <cell r="B153" t="str">
            <v>원형봉강</v>
          </cell>
          <cell r="C153" t="str">
            <v>20㎜</v>
          </cell>
          <cell r="D153" t="str">
            <v>kg</v>
          </cell>
          <cell r="E153">
            <v>430</v>
          </cell>
          <cell r="H153">
            <v>42</v>
          </cell>
          <cell r="I153">
            <v>430</v>
          </cell>
          <cell r="J153">
            <v>43</v>
          </cell>
          <cell r="K153">
            <v>454</v>
          </cell>
          <cell r="L153" t="str">
            <v>0.65kg/m</v>
          </cell>
        </row>
        <row r="154">
          <cell r="A154" t="str">
            <v>원봉16</v>
          </cell>
          <cell r="B154" t="str">
            <v>원형봉강</v>
          </cell>
          <cell r="C154" t="str">
            <v>16㎜</v>
          </cell>
          <cell r="D154" t="str">
            <v>kg</v>
          </cell>
          <cell r="E154">
            <v>430</v>
          </cell>
          <cell r="H154">
            <v>42</v>
          </cell>
          <cell r="I154">
            <v>430</v>
          </cell>
          <cell r="J154">
            <v>43</v>
          </cell>
          <cell r="K154">
            <v>454</v>
          </cell>
          <cell r="L154" t="str">
            <v>2.25kg/m</v>
          </cell>
        </row>
        <row r="155">
          <cell r="A155" t="str">
            <v>환봉12</v>
          </cell>
          <cell r="B155" t="str">
            <v>환봉</v>
          </cell>
          <cell r="C155" t="str">
            <v>12㎜</v>
          </cell>
          <cell r="D155" t="str">
            <v>kg</v>
          </cell>
          <cell r="E155">
            <v>370</v>
          </cell>
          <cell r="H155">
            <v>42</v>
          </cell>
          <cell r="I155">
            <v>370</v>
          </cell>
          <cell r="L155" t="str">
            <v>kg/m</v>
          </cell>
        </row>
        <row r="156">
          <cell r="A156" t="str">
            <v>원봉10</v>
          </cell>
          <cell r="B156" t="str">
            <v>원형봉강</v>
          </cell>
          <cell r="C156" t="str">
            <v>10㎜</v>
          </cell>
          <cell r="D156" t="str">
            <v>kg</v>
          </cell>
          <cell r="E156">
            <v>400</v>
          </cell>
          <cell r="H156">
            <v>42</v>
          </cell>
          <cell r="I156">
            <v>430</v>
          </cell>
          <cell r="K156">
            <v>400</v>
          </cell>
          <cell r="L156" t="str">
            <v>0.65kg/m</v>
          </cell>
        </row>
        <row r="157">
          <cell r="A157" t="str">
            <v>환봉 9</v>
          </cell>
          <cell r="B157" t="str">
            <v>환봉</v>
          </cell>
          <cell r="C157" t="str">
            <v xml:space="preserve"> 9㎜</v>
          </cell>
          <cell r="D157" t="str">
            <v>kg</v>
          </cell>
          <cell r="E157">
            <v>425</v>
          </cell>
          <cell r="H157">
            <v>42</v>
          </cell>
          <cell r="I157">
            <v>425</v>
          </cell>
          <cell r="L157" t="str">
            <v>kg/m</v>
          </cell>
        </row>
        <row r="158">
          <cell r="A158" t="str">
            <v>이철19</v>
          </cell>
          <cell r="B158" t="str">
            <v>이형철근</v>
          </cell>
          <cell r="C158" t="str">
            <v>19㎜</v>
          </cell>
          <cell r="D158" t="str">
            <v>kg</v>
          </cell>
          <cell r="E158">
            <v>300</v>
          </cell>
          <cell r="H158">
            <v>43</v>
          </cell>
          <cell r="I158">
            <v>300</v>
          </cell>
          <cell r="J158">
            <v>42</v>
          </cell>
          <cell r="K158">
            <v>305</v>
          </cell>
          <cell r="L158" t="str">
            <v>1.56kg/m</v>
          </cell>
        </row>
        <row r="159">
          <cell r="A159" t="str">
            <v>이철16</v>
          </cell>
          <cell r="B159" t="str">
            <v>이형철근</v>
          </cell>
          <cell r="C159" t="str">
            <v>16㎜</v>
          </cell>
          <cell r="D159" t="str">
            <v>kg</v>
          </cell>
          <cell r="E159">
            <v>380.4</v>
          </cell>
          <cell r="H159">
            <v>43</v>
          </cell>
          <cell r="I159">
            <v>380.4</v>
          </cell>
          <cell r="K159">
            <v>380.4</v>
          </cell>
          <cell r="L159" t="str">
            <v>1.56kg/m</v>
          </cell>
        </row>
        <row r="160">
          <cell r="A160" t="str">
            <v>이철13</v>
          </cell>
          <cell r="B160" t="str">
            <v>이형철근</v>
          </cell>
          <cell r="C160" t="str">
            <v>13㎜</v>
          </cell>
          <cell r="D160" t="str">
            <v>kg</v>
          </cell>
          <cell r="E160">
            <v>385.9</v>
          </cell>
          <cell r="H160">
            <v>43</v>
          </cell>
          <cell r="I160">
            <v>385.9</v>
          </cell>
          <cell r="K160">
            <v>385.9</v>
          </cell>
          <cell r="L160" t="str">
            <v>0.995kg/m</v>
          </cell>
        </row>
        <row r="161">
          <cell r="A161" t="str">
            <v>원철16t</v>
          </cell>
          <cell r="B161" t="str">
            <v>원형철근</v>
          </cell>
          <cell r="C161" t="str">
            <v>16㎜</v>
          </cell>
          <cell r="D161" t="str">
            <v>ton</v>
          </cell>
          <cell r="E161">
            <v>430000</v>
          </cell>
          <cell r="H161">
            <v>42</v>
          </cell>
          <cell r="I161">
            <v>430000</v>
          </cell>
          <cell r="J161">
            <v>43</v>
          </cell>
          <cell r="K161">
            <v>454000</v>
          </cell>
        </row>
        <row r="162">
          <cell r="A162" t="str">
            <v>이철25t</v>
          </cell>
          <cell r="B162" t="str">
            <v>이형철근</v>
          </cell>
          <cell r="C162" t="str">
            <v>25㎜</v>
          </cell>
          <cell r="D162" t="str">
            <v>ton</v>
          </cell>
          <cell r="E162">
            <v>380400</v>
          </cell>
          <cell r="H162">
            <v>43</v>
          </cell>
          <cell r="I162">
            <v>380400</v>
          </cell>
          <cell r="K162">
            <v>380400</v>
          </cell>
        </row>
        <row r="163">
          <cell r="A163" t="str">
            <v>이철22t</v>
          </cell>
          <cell r="B163" t="str">
            <v>이형철근</v>
          </cell>
          <cell r="C163" t="str">
            <v>22㎜</v>
          </cell>
          <cell r="D163" t="str">
            <v>ton</v>
          </cell>
          <cell r="E163">
            <v>319100</v>
          </cell>
          <cell r="F163">
            <v>83</v>
          </cell>
          <cell r="G163">
            <v>319100</v>
          </cell>
          <cell r="H163">
            <v>43</v>
          </cell>
          <cell r="I163">
            <v>380400</v>
          </cell>
          <cell r="K163">
            <v>380400</v>
          </cell>
        </row>
        <row r="164">
          <cell r="A164" t="str">
            <v>이철19t</v>
          </cell>
          <cell r="B164" t="str">
            <v>이형철근</v>
          </cell>
          <cell r="C164" t="str">
            <v>19㎜</v>
          </cell>
          <cell r="D164" t="str">
            <v>ton</v>
          </cell>
          <cell r="E164">
            <v>319100</v>
          </cell>
          <cell r="F164">
            <v>83</v>
          </cell>
          <cell r="G164">
            <v>319100</v>
          </cell>
          <cell r="H164">
            <v>43</v>
          </cell>
          <cell r="I164">
            <v>300000</v>
          </cell>
          <cell r="J164">
            <v>42</v>
          </cell>
          <cell r="K164">
            <v>305000</v>
          </cell>
        </row>
        <row r="165">
          <cell r="A165" t="str">
            <v>이철16t</v>
          </cell>
          <cell r="B165" t="str">
            <v>이형철근</v>
          </cell>
          <cell r="C165" t="str">
            <v>16㎜</v>
          </cell>
          <cell r="D165" t="str">
            <v>ton</v>
          </cell>
          <cell r="E165">
            <v>319100</v>
          </cell>
          <cell r="F165">
            <v>83</v>
          </cell>
          <cell r="G165">
            <v>319100</v>
          </cell>
          <cell r="H165">
            <v>43</v>
          </cell>
          <cell r="I165">
            <v>380400</v>
          </cell>
          <cell r="K165">
            <v>380400</v>
          </cell>
        </row>
        <row r="166">
          <cell r="A166" t="str">
            <v>이철13t</v>
          </cell>
          <cell r="B166" t="str">
            <v>이형철근</v>
          </cell>
          <cell r="C166" t="str">
            <v>13㎜</v>
          </cell>
          <cell r="D166" t="str">
            <v>ton</v>
          </cell>
          <cell r="E166">
            <v>323600</v>
          </cell>
          <cell r="F166">
            <v>83</v>
          </cell>
          <cell r="G166">
            <v>323600</v>
          </cell>
          <cell r="H166">
            <v>43</v>
          </cell>
          <cell r="I166">
            <v>385900</v>
          </cell>
          <cell r="K166">
            <v>385900</v>
          </cell>
        </row>
        <row r="167">
          <cell r="A167" t="str">
            <v>이철10t</v>
          </cell>
          <cell r="B167" t="str">
            <v>이형철근</v>
          </cell>
          <cell r="C167" t="str">
            <v>10㎜</v>
          </cell>
          <cell r="D167" t="str">
            <v>ton</v>
          </cell>
          <cell r="E167">
            <v>328600</v>
          </cell>
          <cell r="F167">
            <v>83</v>
          </cell>
          <cell r="G167">
            <v>328600</v>
          </cell>
          <cell r="H167">
            <v>43</v>
          </cell>
          <cell r="I167">
            <v>385900</v>
          </cell>
          <cell r="K167">
            <v>385900</v>
          </cell>
        </row>
        <row r="168">
          <cell r="A168" t="str">
            <v>철근고재</v>
          </cell>
          <cell r="B168" t="str">
            <v>철근 고재</v>
          </cell>
          <cell r="D168" t="str">
            <v>ton</v>
          </cell>
          <cell r="E168">
            <v>-77272</v>
          </cell>
          <cell r="H168">
            <v>1159</v>
          </cell>
          <cell r="I168">
            <v>-77272</v>
          </cell>
        </row>
        <row r="169">
          <cell r="A169" t="str">
            <v>철고재</v>
          </cell>
          <cell r="B169" t="str">
            <v>철 고재</v>
          </cell>
          <cell r="D169" t="str">
            <v>kg</v>
          </cell>
          <cell r="E169">
            <v>-85</v>
          </cell>
          <cell r="H169">
            <v>1159</v>
          </cell>
          <cell r="I169">
            <v>-85</v>
          </cell>
          <cell r="J169">
            <v>1110</v>
          </cell>
          <cell r="K169">
            <v>-81</v>
          </cell>
        </row>
        <row r="170">
          <cell r="A170" t="str">
            <v>스텐고재</v>
          </cell>
          <cell r="B170" t="str">
            <v>스텐 고재</v>
          </cell>
          <cell r="D170" t="str">
            <v>kg</v>
          </cell>
          <cell r="E170">
            <v>-530</v>
          </cell>
          <cell r="H170">
            <v>1159</v>
          </cell>
          <cell r="I170">
            <v>-530</v>
          </cell>
          <cell r="J170">
            <v>1110</v>
          </cell>
          <cell r="K170">
            <v>-490</v>
          </cell>
        </row>
        <row r="171">
          <cell r="A171" t="str">
            <v>박리수목</v>
          </cell>
          <cell r="B171" t="str">
            <v>박리제(SIKA FORM OIL)</v>
          </cell>
          <cell r="C171" t="str">
            <v>수성목재용</v>
          </cell>
          <cell r="D171" t="str">
            <v>ℓ</v>
          </cell>
          <cell r="E171">
            <v>750</v>
          </cell>
          <cell r="H171">
            <v>147</v>
          </cell>
          <cell r="I171">
            <v>750</v>
          </cell>
        </row>
        <row r="172">
          <cell r="A172" t="str">
            <v>세퍼20</v>
          </cell>
          <cell r="B172" t="str">
            <v>세퍼레이터</v>
          </cell>
          <cell r="C172">
            <v>200</v>
          </cell>
          <cell r="D172" t="str">
            <v>개</v>
          </cell>
          <cell r="E172">
            <v>21</v>
          </cell>
          <cell r="H172">
            <v>152</v>
          </cell>
          <cell r="I172">
            <v>21</v>
          </cell>
        </row>
        <row r="173">
          <cell r="A173" t="str">
            <v>스페80벽</v>
          </cell>
          <cell r="B173" t="str">
            <v>스페이서</v>
          </cell>
          <cell r="C173" t="str">
            <v>프라스틱,80mm,기둥옹벽용</v>
          </cell>
          <cell r="D173" t="str">
            <v>개</v>
          </cell>
          <cell r="E173">
            <v>70</v>
          </cell>
          <cell r="H173">
            <v>152</v>
          </cell>
          <cell r="I173">
            <v>70</v>
          </cell>
          <cell r="K173">
            <v>70</v>
          </cell>
        </row>
        <row r="174">
          <cell r="A174" t="str">
            <v>스페80슬</v>
          </cell>
          <cell r="B174" t="str">
            <v>스페이서</v>
          </cell>
          <cell r="C174" t="str">
            <v>프라스틱,80mm,슬라브용</v>
          </cell>
          <cell r="D174" t="str">
            <v>개</v>
          </cell>
          <cell r="E174">
            <v>24</v>
          </cell>
          <cell r="H174">
            <v>152</v>
          </cell>
          <cell r="I174">
            <v>24</v>
          </cell>
          <cell r="K174">
            <v>24</v>
          </cell>
        </row>
        <row r="175">
          <cell r="A175" t="str">
            <v>후락스</v>
          </cell>
          <cell r="B175" t="str">
            <v>후락스</v>
          </cell>
          <cell r="D175" t="str">
            <v>g</v>
          </cell>
          <cell r="E175">
            <v>15</v>
          </cell>
          <cell r="L175">
            <v>15</v>
          </cell>
        </row>
        <row r="176">
          <cell r="A176" t="str">
            <v>산소60</v>
          </cell>
          <cell r="B176" t="str">
            <v>산소</v>
          </cell>
          <cell r="C176" t="str">
            <v>6,000ℓ/병</v>
          </cell>
          <cell r="D176" t="str">
            <v>ℓ</v>
          </cell>
          <cell r="E176">
            <v>0.92</v>
          </cell>
          <cell r="H176">
            <v>1143</v>
          </cell>
          <cell r="I176">
            <v>0.92</v>
          </cell>
          <cell r="J176">
            <v>1026</v>
          </cell>
          <cell r="K176">
            <v>1.67</v>
          </cell>
        </row>
        <row r="177">
          <cell r="A177" t="str">
            <v>산소병</v>
          </cell>
          <cell r="B177" t="str">
            <v>산소</v>
          </cell>
          <cell r="C177" t="str">
            <v>6,000ℓ/병</v>
          </cell>
          <cell r="D177" t="str">
            <v>병</v>
          </cell>
          <cell r="E177">
            <v>5500</v>
          </cell>
          <cell r="H177">
            <v>1143</v>
          </cell>
          <cell r="I177">
            <v>5500</v>
          </cell>
          <cell r="J177">
            <v>1026</v>
          </cell>
          <cell r="K177">
            <v>10000</v>
          </cell>
        </row>
        <row r="178">
          <cell r="A178" t="str">
            <v>아틸9공kg</v>
          </cell>
          <cell r="B178" t="str">
            <v>아세틸렌</v>
          </cell>
          <cell r="C178" t="str">
            <v>98%( 공업용 )</v>
          </cell>
          <cell r="D178" t="str">
            <v>kg</v>
          </cell>
          <cell r="E178">
            <v>10000</v>
          </cell>
          <cell r="H178">
            <v>1143</v>
          </cell>
          <cell r="I178">
            <v>10000</v>
          </cell>
        </row>
        <row r="179">
          <cell r="A179" t="str">
            <v>아틸9공g</v>
          </cell>
          <cell r="B179" t="str">
            <v>아세틸렌</v>
          </cell>
          <cell r="C179" t="str">
            <v>98%( 공업용 )</v>
          </cell>
          <cell r="D179" t="str">
            <v>g</v>
          </cell>
          <cell r="E179">
            <v>10</v>
          </cell>
          <cell r="H179">
            <v>1143</v>
          </cell>
          <cell r="I179">
            <v>10</v>
          </cell>
        </row>
        <row r="180">
          <cell r="A180" t="str">
            <v>아틸9공ℓ</v>
          </cell>
          <cell r="B180" t="str">
            <v>아세틸렌</v>
          </cell>
          <cell r="C180" t="str">
            <v>98%( 공업용 )</v>
          </cell>
          <cell r="D180" t="str">
            <v>ℓ</v>
          </cell>
          <cell r="E180">
            <v>11.7</v>
          </cell>
          <cell r="H180">
            <v>1143</v>
          </cell>
          <cell r="I180">
            <v>11.7</v>
          </cell>
        </row>
        <row r="181">
          <cell r="A181" t="str">
            <v>아틸9용</v>
          </cell>
          <cell r="B181" t="str">
            <v>아세틸렌</v>
          </cell>
          <cell r="C181" t="str">
            <v>98%( 용접용 )</v>
          </cell>
          <cell r="D181" t="str">
            <v>kg</v>
          </cell>
          <cell r="E181">
            <v>6000</v>
          </cell>
          <cell r="I181">
            <v>6000</v>
          </cell>
          <cell r="K181">
            <v>6000</v>
          </cell>
        </row>
        <row r="182">
          <cell r="A182" t="str">
            <v>아틸kg</v>
          </cell>
          <cell r="B182" t="str">
            <v>아세틸렌</v>
          </cell>
          <cell r="D182" t="str">
            <v>kg</v>
          </cell>
          <cell r="E182">
            <v>8000</v>
          </cell>
          <cell r="H182">
            <v>1143</v>
          </cell>
          <cell r="I182">
            <v>8000</v>
          </cell>
          <cell r="J182">
            <v>1026</v>
          </cell>
          <cell r="K182">
            <v>8000</v>
          </cell>
        </row>
        <row r="183">
          <cell r="A183" t="str">
            <v>아틸병</v>
          </cell>
          <cell r="B183" t="str">
            <v>아세틸렌</v>
          </cell>
          <cell r="C183" t="str">
            <v>(4,500ℓ/병)</v>
          </cell>
          <cell r="D183" t="str">
            <v>병</v>
          </cell>
          <cell r="E183">
            <v>42204</v>
          </cell>
          <cell r="H183">
            <v>1143</v>
          </cell>
          <cell r="I183">
            <v>42204</v>
          </cell>
          <cell r="J183">
            <v>1026</v>
          </cell>
          <cell r="K183">
            <v>42204</v>
          </cell>
        </row>
        <row r="184">
          <cell r="A184" t="str">
            <v>유지공업</v>
          </cell>
          <cell r="B184" t="str">
            <v>유지</v>
          </cell>
          <cell r="C184" t="str">
            <v>공업용</v>
          </cell>
          <cell r="D184" t="str">
            <v>ℓ</v>
          </cell>
          <cell r="E184">
            <v>300</v>
          </cell>
          <cell r="I184">
            <v>300</v>
          </cell>
          <cell r="K184">
            <v>300</v>
          </cell>
        </row>
        <row r="185">
          <cell r="A185" t="str">
            <v>시벽1표</v>
          </cell>
          <cell r="B185" t="str">
            <v>시멘트 벽돌</v>
          </cell>
          <cell r="C185" t="str">
            <v>19x9x5.7( 표준형 )</v>
          </cell>
          <cell r="D185" t="str">
            <v>매</v>
          </cell>
          <cell r="E185">
            <v>45</v>
          </cell>
          <cell r="H185">
            <v>298</v>
          </cell>
          <cell r="I185">
            <v>45</v>
          </cell>
          <cell r="K185">
            <v>49</v>
          </cell>
        </row>
        <row r="186">
          <cell r="A186" t="str">
            <v>적벽1표</v>
          </cell>
          <cell r="B186" t="str">
            <v>적벽돌</v>
          </cell>
          <cell r="C186" t="str">
            <v>19x9x5.7( 표준형 )</v>
          </cell>
          <cell r="D186" t="str">
            <v>매</v>
          </cell>
          <cell r="E186">
            <v>200</v>
          </cell>
          <cell r="F186">
            <v>326</v>
          </cell>
          <cell r="G186">
            <v>200</v>
          </cell>
          <cell r="H186">
            <v>282</v>
          </cell>
          <cell r="I186">
            <v>250</v>
          </cell>
          <cell r="K186">
            <v>200</v>
          </cell>
        </row>
        <row r="187">
          <cell r="A187" t="str">
            <v>자타75무</v>
          </cell>
          <cell r="B187" t="str">
            <v>자기질 타일</v>
          </cell>
          <cell r="C187" t="str">
            <v>150x150x7.5,무유</v>
          </cell>
          <cell r="D187" t="str">
            <v>㎡</v>
          </cell>
          <cell r="E187">
            <v>10400</v>
          </cell>
          <cell r="H187">
            <v>297</v>
          </cell>
          <cell r="I187">
            <v>10400</v>
          </cell>
        </row>
        <row r="188">
          <cell r="A188" t="str">
            <v>자타7시</v>
          </cell>
          <cell r="B188" t="str">
            <v>자기질 타일</v>
          </cell>
          <cell r="C188" t="str">
            <v>150x150x7,시유</v>
          </cell>
          <cell r="D188" t="str">
            <v>㎡</v>
          </cell>
          <cell r="E188">
            <v>72</v>
          </cell>
          <cell r="I188">
            <v>72</v>
          </cell>
        </row>
        <row r="189">
          <cell r="A189" t="str">
            <v>마세551</v>
          </cell>
          <cell r="B189" t="str">
            <v>마블세면대</v>
          </cell>
          <cell r="C189" t="str">
            <v>W:550,1구</v>
          </cell>
          <cell r="D189" t="str">
            <v>개</v>
          </cell>
          <cell r="E189">
            <v>84000</v>
          </cell>
          <cell r="H189">
            <v>592</v>
          </cell>
          <cell r="I189">
            <v>84000</v>
          </cell>
        </row>
        <row r="190">
          <cell r="A190" t="str">
            <v>마세552</v>
          </cell>
          <cell r="B190" t="str">
            <v>마블세면대</v>
          </cell>
          <cell r="C190" t="str">
            <v>W:550,2구</v>
          </cell>
          <cell r="D190" t="str">
            <v>개</v>
          </cell>
          <cell r="E190">
            <v>110000</v>
          </cell>
          <cell r="H190">
            <v>592</v>
          </cell>
          <cell r="I190">
            <v>110000</v>
          </cell>
        </row>
        <row r="191">
          <cell r="A191" t="str">
            <v>화원포천</v>
          </cell>
          <cell r="B191" t="str">
            <v>화강석 원석</v>
          </cell>
          <cell r="C191" t="str">
            <v>포천석</v>
          </cell>
          <cell r="D191" t="str">
            <v>㎥</v>
          </cell>
          <cell r="E191">
            <v>288000</v>
          </cell>
          <cell r="H191">
            <v>292</v>
          </cell>
          <cell r="I191">
            <v>288000</v>
          </cell>
        </row>
        <row r="192">
          <cell r="A192" t="str">
            <v>화물포천30</v>
          </cell>
          <cell r="B192" t="str">
            <v>화강석 물갈기</v>
          </cell>
          <cell r="C192" t="str">
            <v>포천석,30mm</v>
          </cell>
          <cell r="D192" t="str">
            <v>㎡</v>
          </cell>
          <cell r="E192">
            <v>38000</v>
          </cell>
          <cell r="H192">
            <v>292</v>
          </cell>
          <cell r="I192">
            <v>38000</v>
          </cell>
        </row>
        <row r="193">
          <cell r="A193" t="str">
            <v>화물마천30</v>
          </cell>
          <cell r="B193" t="str">
            <v>화강석 물갈기</v>
          </cell>
          <cell r="C193" t="str">
            <v>마천석,30mm</v>
          </cell>
          <cell r="D193" t="str">
            <v>㎡</v>
          </cell>
          <cell r="E193">
            <v>60000</v>
          </cell>
          <cell r="H193">
            <v>292</v>
          </cell>
          <cell r="I193">
            <v>60000</v>
          </cell>
        </row>
        <row r="194">
          <cell r="A194" t="str">
            <v>화버포천30</v>
          </cell>
          <cell r="B194" t="str">
            <v>화강석 버너마감</v>
          </cell>
          <cell r="C194" t="str">
            <v>포천석,30mm</v>
          </cell>
          <cell r="D194" t="str">
            <v>㎡</v>
          </cell>
          <cell r="E194">
            <v>36000</v>
          </cell>
          <cell r="H194">
            <v>292</v>
          </cell>
          <cell r="I194">
            <v>36000</v>
          </cell>
        </row>
        <row r="195">
          <cell r="A195" t="str">
            <v>화버마천30</v>
          </cell>
          <cell r="B195" t="str">
            <v>화강석 버너마감</v>
          </cell>
          <cell r="C195" t="str">
            <v>마천석,30mm</v>
          </cell>
          <cell r="D195" t="str">
            <v>㎡</v>
          </cell>
          <cell r="E195">
            <v>58000</v>
          </cell>
          <cell r="H195">
            <v>292</v>
          </cell>
          <cell r="I195">
            <v>58000</v>
          </cell>
        </row>
        <row r="196">
          <cell r="A196" t="str">
            <v>테판30</v>
          </cell>
          <cell r="B196" t="str">
            <v>테라조판</v>
          </cell>
          <cell r="C196" t="str">
            <v>t=30mm</v>
          </cell>
          <cell r="D196" t="str">
            <v>㎡</v>
          </cell>
          <cell r="E196">
            <v>12000</v>
          </cell>
          <cell r="H196">
            <v>223</v>
          </cell>
          <cell r="I196">
            <v>12000</v>
          </cell>
        </row>
        <row r="197">
          <cell r="A197" t="str">
            <v>가루분.</v>
          </cell>
          <cell r="B197" t="str">
            <v>가루분</v>
          </cell>
          <cell r="D197" t="str">
            <v>g</v>
          </cell>
          <cell r="E197">
            <v>1</v>
          </cell>
          <cell r="I197">
            <v>1</v>
          </cell>
        </row>
        <row r="198">
          <cell r="A198" t="str">
            <v>P필002</v>
          </cell>
          <cell r="B198" t="str">
            <v>PE필름</v>
          </cell>
          <cell r="C198" t="str">
            <v>0.02mm</v>
          </cell>
          <cell r="D198" t="str">
            <v>g</v>
          </cell>
          <cell r="E198">
            <v>75.09</v>
          </cell>
          <cell r="H198">
            <v>1019</v>
          </cell>
          <cell r="I198">
            <v>75.09</v>
          </cell>
        </row>
        <row r="199">
          <cell r="A199" t="str">
            <v>P필003</v>
          </cell>
          <cell r="B199" t="str">
            <v>PE필름</v>
          </cell>
          <cell r="C199" t="str">
            <v>0.03mm</v>
          </cell>
          <cell r="D199" t="str">
            <v>g</v>
          </cell>
          <cell r="E199">
            <v>92</v>
          </cell>
          <cell r="H199">
            <v>1131</v>
          </cell>
          <cell r="I199">
            <v>92</v>
          </cell>
        </row>
        <row r="200">
          <cell r="A200" t="str">
            <v>전소..</v>
          </cell>
          <cell r="B200" t="str">
            <v>전력</v>
          </cell>
          <cell r="D200" t="str">
            <v>kwh</v>
          </cell>
          <cell r="E200">
            <v>43.3</v>
          </cell>
          <cell r="H200">
            <v>170</v>
          </cell>
          <cell r="I200">
            <v>43.3</v>
          </cell>
        </row>
        <row r="201">
          <cell r="A201" t="str">
            <v>전소산갑</v>
          </cell>
          <cell r="B201" t="str">
            <v>전력 소요량</v>
          </cell>
          <cell r="C201" t="str">
            <v>산업용전력( 갑 )</v>
          </cell>
          <cell r="D201" t="str">
            <v>kwh</v>
          </cell>
          <cell r="E201">
            <v>57.4</v>
          </cell>
          <cell r="I201">
            <v>57.4</v>
          </cell>
          <cell r="K201">
            <v>57.4</v>
          </cell>
        </row>
        <row r="202">
          <cell r="A202" t="str">
            <v>녹페K2</v>
          </cell>
          <cell r="B202" t="str">
            <v>녹막이(방청) 페인트</v>
          </cell>
          <cell r="C202" t="str">
            <v>KSM5311- 2종</v>
          </cell>
          <cell r="D202" t="str">
            <v>ℓ</v>
          </cell>
          <cell r="E202">
            <v>4856</v>
          </cell>
          <cell r="H202">
            <v>397</v>
          </cell>
          <cell r="I202">
            <v>5250</v>
          </cell>
          <cell r="J202">
            <v>276</v>
          </cell>
          <cell r="K202">
            <v>4856</v>
          </cell>
        </row>
        <row r="203">
          <cell r="B203" t="str">
            <v>광명단(KSM5311)</v>
          </cell>
          <cell r="C203" t="str">
            <v>KSM-5311 2종</v>
          </cell>
          <cell r="D203" t="str">
            <v>ℓ</v>
          </cell>
          <cell r="E203">
            <v>7027</v>
          </cell>
          <cell r="H203">
            <v>397</v>
          </cell>
          <cell r="I203">
            <v>7027</v>
          </cell>
          <cell r="J203">
            <v>276</v>
          </cell>
          <cell r="K203">
            <v>8081</v>
          </cell>
        </row>
        <row r="204">
          <cell r="A204" t="str">
            <v>시너K2</v>
          </cell>
          <cell r="B204" t="str">
            <v>시너</v>
          </cell>
          <cell r="C204" t="str">
            <v>KSM5319- 2종</v>
          </cell>
          <cell r="D204" t="str">
            <v>ℓ</v>
          </cell>
          <cell r="E204">
            <v>1284</v>
          </cell>
          <cell r="H204">
            <v>400</v>
          </cell>
          <cell r="I204">
            <v>1500</v>
          </cell>
          <cell r="J204">
            <v>276</v>
          </cell>
          <cell r="K204">
            <v>1284</v>
          </cell>
        </row>
        <row r="205">
          <cell r="B205" t="str">
            <v>신너</v>
          </cell>
          <cell r="C205" t="str">
            <v>KSM-5319</v>
          </cell>
          <cell r="D205" t="str">
            <v>ℓ</v>
          </cell>
          <cell r="E205">
            <v>1283</v>
          </cell>
          <cell r="H205">
            <v>400</v>
          </cell>
          <cell r="I205">
            <v>1283</v>
          </cell>
          <cell r="J205">
            <v>281</v>
          </cell>
          <cell r="K205">
            <v>1438</v>
          </cell>
        </row>
        <row r="206">
          <cell r="A206" t="str">
            <v>시너K1</v>
          </cell>
          <cell r="B206" t="str">
            <v>시너</v>
          </cell>
          <cell r="C206" t="str">
            <v>KSM5319- 1종</v>
          </cell>
          <cell r="D206" t="str">
            <v>ℓ</v>
          </cell>
          <cell r="E206">
            <v>1327</v>
          </cell>
          <cell r="H206">
            <v>402</v>
          </cell>
          <cell r="I206">
            <v>1327</v>
          </cell>
        </row>
        <row r="207">
          <cell r="A207" t="str">
            <v>넝마..</v>
          </cell>
          <cell r="B207" t="str">
            <v>넝마</v>
          </cell>
          <cell r="D207" t="str">
            <v>kg</v>
          </cell>
          <cell r="E207">
            <v>1410</v>
          </cell>
          <cell r="J207">
            <v>1110</v>
          </cell>
          <cell r="K207">
            <v>1410</v>
          </cell>
        </row>
        <row r="208">
          <cell r="B208" t="str">
            <v>넝마</v>
          </cell>
          <cell r="D208" t="str">
            <v>kg</v>
          </cell>
          <cell r="E208">
            <v>1410</v>
          </cell>
          <cell r="J208">
            <v>1110</v>
          </cell>
          <cell r="K208">
            <v>1410</v>
          </cell>
        </row>
        <row r="209">
          <cell r="A209" t="str">
            <v>개소린.</v>
          </cell>
          <cell r="B209" t="str">
            <v>개소린</v>
          </cell>
          <cell r="D209" t="str">
            <v>kg</v>
          </cell>
          <cell r="E209">
            <v>1063</v>
          </cell>
          <cell r="H209">
            <v>1145</v>
          </cell>
          <cell r="I209">
            <v>1063</v>
          </cell>
        </row>
        <row r="210">
          <cell r="B210" t="str">
            <v>연마지</v>
          </cell>
          <cell r="D210" t="str">
            <v>매</v>
          </cell>
          <cell r="E210">
            <v>360</v>
          </cell>
          <cell r="H210">
            <v>1094</v>
          </cell>
          <cell r="I210">
            <v>360</v>
          </cell>
        </row>
        <row r="211">
          <cell r="A211" t="str">
            <v>연마K6</v>
          </cell>
          <cell r="B211" t="str">
            <v>연마지</v>
          </cell>
          <cell r="C211" t="str">
            <v>KSL 6003,22.8cm*28cm</v>
          </cell>
          <cell r="D211" t="str">
            <v>매</v>
          </cell>
          <cell r="E211">
            <v>200</v>
          </cell>
          <cell r="I211">
            <v>200</v>
          </cell>
          <cell r="K211">
            <v>200</v>
          </cell>
        </row>
        <row r="212">
          <cell r="A212" t="str">
            <v>연마10</v>
          </cell>
          <cell r="B212" t="str">
            <v>연마지</v>
          </cell>
          <cell r="C212" t="str">
            <v># 100</v>
          </cell>
          <cell r="D212" t="str">
            <v>매</v>
          </cell>
          <cell r="E212">
            <v>190</v>
          </cell>
          <cell r="H212">
            <v>1094</v>
          </cell>
          <cell r="I212">
            <v>190</v>
          </cell>
        </row>
        <row r="213">
          <cell r="A213" t="str">
            <v>연마1824</v>
          </cell>
          <cell r="B213" t="str">
            <v>연마지</v>
          </cell>
          <cell r="C213" t="str">
            <v># 180~240"</v>
          </cell>
          <cell r="D213" t="str">
            <v>매</v>
          </cell>
          <cell r="E213">
            <v>170</v>
          </cell>
          <cell r="H213">
            <v>1094</v>
          </cell>
          <cell r="I213">
            <v>180</v>
          </cell>
          <cell r="J213">
            <v>782</v>
          </cell>
          <cell r="K213">
            <v>170</v>
          </cell>
        </row>
        <row r="214">
          <cell r="A214" t="str">
            <v>연마석75</v>
          </cell>
          <cell r="B214" t="str">
            <v>연마석</v>
          </cell>
          <cell r="C214" t="str">
            <v>75*32*16(KSL-6501)</v>
          </cell>
          <cell r="D214" t="str">
            <v>개</v>
          </cell>
          <cell r="E214">
            <v>700</v>
          </cell>
          <cell r="F214">
            <v>314</v>
          </cell>
          <cell r="G214">
            <v>700</v>
          </cell>
        </row>
        <row r="215">
          <cell r="A215" t="str">
            <v>조페K1</v>
          </cell>
          <cell r="B215" t="str">
            <v>조합 페인트</v>
          </cell>
          <cell r="C215" t="str">
            <v>KSM5312- 1급,황색</v>
          </cell>
          <cell r="D215" t="str">
            <v>ℓ</v>
          </cell>
          <cell r="E215">
            <v>4755</v>
          </cell>
          <cell r="I215">
            <v>4755</v>
          </cell>
          <cell r="K215">
            <v>4755</v>
          </cell>
        </row>
        <row r="216">
          <cell r="A216" t="str">
            <v>조페K백</v>
          </cell>
          <cell r="B216" t="str">
            <v>조합 페인트</v>
          </cell>
          <cell r="C216" t="str">
            <v>KSM5312-1급, 백색</v>
          </cell>
          <cell r="D216" t="str">
            <v>ℓ</v>
          </cell>
          <cell r="E216">
            <v>3000</v>
          </cell>
          <cell r="F216">
            <v>474</v>
          </cell>
          <cell r="G216">
            <v>3000</v>
          </cell>
          <cell r="H216">
            <v>397</v>
          </cell>
          <cell r="I216">
            <v>4875</v>
          </cell>
          <cell r="J216">
            <v>276</v>
          </cell>
          <cell r="K216">
            <v>4536</v>
          </cell>
        </row>
        <row r="217">
          <cell r="A217" t="str">
            <v>조페K녹</v>
          </cell>
          <cell r="B217" t="str">
            <v>조합 페인트</v>
          </cell>
          <cell r="C217" t="str">
            <v>KSM5312-1급, 녹색</v>
          </cell>
          <cell r="D217" t="str">
            <v>ℓ</v>
          </cell>
          <cell r="E217">
            <v>4372</v>
          </cell>
          <cell r="H217">
            <v>397</v>
          </cell>
          <cell r="I217">
            <v>4372</v>
          </cell>
        </row>
        <row r="218">
          <cell r="A218" t="str">
            <v>수페K내</v>
          </cell>
          <cell r="B218" t="str">
            <v>수성 페인트(내부)</v>
          </cell>
          <cell r="C218" t="str">
            <v>KSM5320-1종</v>
          </cell>
          <cell r="D218" t="str">
            <v>ℓ</v>
          </cell>
          <cell r="E218">
            <v>2388</v>
          </cell>
          <cell r="H218">
            <v>399</v>
          </cell>
          <cell r="I218">
            <v>2388</v>
          </cell>
        </row>
        <row r="219">
          <cell r="A219" t="str">
            <v>수페K외</v>
          </cell>
          <cell r="B219" t="str">
            <v>수성 페인트(외부)</v>
          </cell>
          <cell r="C219" t="str">
            <v>KSM5310-1종</v>
          </cell>
          <cell r="D219" t="str">
            <v>ℓ</v>
          </cell>
          <cell r="E219">
            <v>2866</v>
          </cell>
          <cell r="H219">
            <v>399</v>
          </cell>
          <cell r="I219">
            <v>2866</v>
          </cell>
        </row>
        <row r="220">
          <cell r="A220" t="str">
            <v>세페흑</v>
          </cell>
          <cell r="B220" t="str">
            <v>세라믹 페인트</v>
          </cell>
          <cell r="C220" t="str">
            <v>흑색(DAC-3108)</v>
          </cell>
          <cell r="D220" t="str">
            <v>ℓ</v>
          </cell>
          <cell r="E220">
            <v>3111</v>
          </cell>
          <cell r="I220">
            <v>3111</v>
          </cell>
        </row>
        <row r="221">
          <cell r="A221" t="str">
            <v>바니K1</v>
          </cell>
          <cell r="B221" t="str">
            <v>바니스</v>
          </cell>
          <cell r="C221" t="str">
            <v>KSM5601-1급</v>
          </cell>
          <cell r="D221" t="str">
            <v>ℓ</v>
          </cell>
          <cell r="E221">
            <v>2544</v>
          </cell>
          <cell r="H221">
            <v>404</v>
          </cell>
          <cell r="I221">
            <v>2544</v>
          </cell>
        </row>
        <row r="222">
          <cell r="A222" t="str">
            <v>소부도장</v>
          </cell>
          <cell r="B222" t="str">
            <v>소부도장</v>
          </cell>
          <cell r="D222" t="str">
            <v>㎡</v>
          </cell>
          <cell r="E222">
            <v>6613</v>
          </cell>
          <cell r="H222">
            <v>373</v>
          </cell>
          <cell r="I222">
            <v>6613</v>
          </cell>
          <cell r="Q222" t="str">
            <v>시공도</v>
          </cell>
        </row>
        <row r="223">
          <cell r="A223" t="str">
            <v>퍼티포빠</v>
          </cell>
          <cell r="B223" t="str">
            <v>퍼티</v>
          </cell>
          <cell r="C223" t="str">
            <v>포리빠데</v>
          </cell>
          <cell r="D223" t="str">
            <v>kg</v>
          </cell>
          <cell r="E223">
            <v>1780</v>
          </cell>
          <cell r="I223">
            <v>1780</v>
          </cell>
          <cell r="K223">
            <v>1780</v>
          </cell>
        </row>
        <row r="224">
          <cell r="A224" t="str">
            <v>퍼티319</v>
          </cell>
          <cell r="B224" t="str">
            <v>퍼티</v>
          </cell>
          <cell r="C224" t="str">
            <v>#319</v>
          </cell>
          <cell r="D224" t="str">
            <v>kg</v>
          </cell>
          <cell r="E224">
            <v>2143</v>
          </cell>
          <cell r="H224">
            <v>403</v>
          </cell>
          <cell r="I224">
            <v>2143</v>
          </cell>
        </row>
        <row r="225">
          <cell r="A225" t="str">
            <v>퍼티도장</v>
          </cell>
          <cell r="B225" t="str">
            <v>퍼티</v>
          </cell>
          <cell r="C225" t="str">
            <v>도장용</v>
          </cell>
          <cell r="D225" t="str">
            <v>kg</v>
          </cell>
          <cell r="E225">
            <v>1950</v>
          </cell>
          <cell r="H225">
            <v>403</v>
          </cell>
          <cell r="I225">
            <v>1950</v>
          </cell>
          <cell r="J225">
            <v>280</v>
          </cell>
          <cell r="K225">
            <v>2500</v>
          </cell>
        </row>
        <row r="226">
          <cell r="A226" t="str">
            <v>P맨22</v>
          </cell>
          <cell r="B226" t="str">
            <v>PE맨홀(제작및설치)</v>
          </cell>
          <cell r="C226" t="str">
            <v>Ø 2,000 x H 2,300</v>
          </cell>
          <cell r="D226" t="str">
            <v>개</v>
          </cell>
          <cell r="E226">
            <v>4000000</v>
          </cell>
          <cell r="L226">
            <v>4000000</v>
          </cell>
          <cell r="M226">
            <v>4000000</v>
          </cell>
        </row>
        <row r="227">
          <cell r="A227" t="str">
            <v>P맨21</v>
          </cell>
          <cell r="B227" t="str">
            <v>PE맨홀(제작및설치)</v>
          </cell>
          <cell r="C227" t="str">
            <v>Ø 2,000 x H 1,650</v>
          </cell>
          <cell r="D227" t="str">
            <v>개</v>
          </cell>
          <cell r="E227">
            <v>180000</v>
          </cell>
          <cell r="L227">
            <v>180000</v>
          </cell>
          <cell r="M227">
            <v>180000</v>
          </cell>
        </row>
        <row r="228">
          <cell r="A228" t="str">
            <v>PP22</v>
          </cell>
          <cell r="B228" t="str">
            <v>PE PLATE</v>
          </cell>
          <cell r="C228" t="str">
            <v>Ø 2,000 x t=20mm</v>
          </cell>
          <cell r="D228" t="str">
            <v>개</v>
          </cell>
          <cell r="E228">
            <v>30000</v>
          </cell>
          <cell r="L228">
            <v>30000</v>
          </cell>
          <cell r="M228">
            <v>30000</v>
          </cell>
        </row>
        <row r="229">
          <cell r="A229" t="str">
            <v>평강3</v>
          </cell>
          <cell r="B229" t="str">
            <v>평강</v>
          </cell>
          <cell r="C229" t="str">
            <v>3t</v>
          </cell>
          <cell r="D229" t="str">
            <v>kg</v>
          </cell>
          <cell r="E229">
            <v>390</v>
          </cell>
          <cell r="H229">
            <v>45</v>
          </cell>
          <cell r="I229">
            <v>390</v>
          </cell>
          <cell r="J229">
            <v>44</v>
          </cell>
          <cell r="K229">
            <v>430</v>
          </cell>
        </row>
        <row r="230">
          <cell r="A230" t="str">
            <v>평강6100</v>
          </cell>
          <cell r="B230" t="str">
            <v>평강</v>
          </cell>
          <cell r="C230" t="str">
            <v>6t,B=100mm</v>
          </cell>
          <cell r="D230" t="str">
            <v>kg</v>
          </cell>
          <cell r="E230">
            <v>380</v>
          </cell>
          <cell r="H230">
            <v>45</v>
          </cell>
          <cell r="I230">
            <v>380</v>
          </cell>
          <cell r="J230">
            <v>44</v>
          </cell>
          <cell r="K230">
            <v>390</v>
          </cell>
        </row>
        <row r="231">
          <cell r="A231" t="str">
            <v>평강650</v>
          </cell>
          <cell r="B231" t="str">
            <v>평강</v>
          </cell>
          <cell r="C231" t="str">
            <v>6t,B=50mm</v>
          </cell>
          <cell r="D231" t="str">
            <v>kg</v>
          </cell>
          <cell r="E231">
            <v>440</v>
          </cell>
          <cell r="H231">
            <v>45</v>
          </cell>
          <cell r="I231">
            <v>440</v>
          </cell>
          <cell r="K231">
            <v>440</v>
          </cell>
          <cell r="L231">
            <v>47.107999999999997</v>
          </cell>
          <cell r="M231" t="str">
            <v>kg/㎡</v>
          </cell>
        </row>
        <row r="232">
          <cell r="A232" t="str">
            <v>열판 1</v>
          </cell>
          <cell r="B232" t="str">
            <v>열연강판</v>
          </cell>
          <cell r="C232" t="str">
            <v>1.2t,SS41</v>
          </cell>
          <cell r="D232" t="str">
            <v>kg</v>
          </cell>
          <cell r="E232">
            <v>338.65</v>
          </cell>
          <cell r="H232">
            <v>52</v>
          </cell>
          <cell r="I232">
            <v>338.65</v>
          </cell>
          <cell r="M232" t="str">
            <v>kg/㎡</v>
          </cell>
        </row>
        <row r="233">
          <cell r="A233" t="str">
            <v>열판 3</v>
          </cell>
          <cell r="B233" t="str">
            <v>열연강판</v>
          </cell>
          <cell r="C233" t="str">
            <v>3.2t,SS41</v>
          </cell>
          <cell r="D233" t="str">
            <v>kg</v>
          </cell>
          <cell r="E233">
            <v>308.13</v>
          </cell>
          <cell r="H233">
            <v>52</v>
          </cell>
          <cell r="I233">
            <v>308.13</v>
          </cell>
          <cell r="M233" t="str">
            <v>kg/㎡</v>
          </cell>
        </row>
        <row r="234">
          <cell r="A234" t="str">
            <v>열판 5</v>
          </cell>
          <cell r="B234" t="str">
            <v>열연강판</v>
          </cell>
          <cell r="C234" t="str">
            <v xml:space="preserve"> 5t,SS41</v>
          </cell>
          <cell r="D234" t="str">
            <v>kg</v>
          </cell>
          <cell r="E234">
            <v>350</v>
          </cell>
          <cell r="H234">
            <v>52</v>
          </cell>
          <cell r="I234">
            <v>350</v>
          </cell>
          <cell r="K234">
            <v>387</v>
          </cell>
          <cell r="L234">
            <v>39.368000000000002</v>
          </cell>
          <cell r="M234" t="str">
            <v>kg/㎡</v>
          </cell>
        </row>
        <row r="235">
          <cell r="A235" t="str">
            <v>열판 9</v>
          </cell>
          <cell r="B235" t="str">
            <v>열연강판</v>
          </cell>
          <cell r="C235" t="str">
            <v>9t,SS41</v>
          </cell>
          <cell r="D235" t="str">
            <v>kg</v>
          </cell>
          <cell r="E235">
            <v>310</v>
          </cell>
          <cell r="H235">
            <v>52</v>
          </cell>
          <cell r="I235">
            <v>310</v>
          </cell>
          <cell r="M235" t="str">
            <v>kg/㎡</v>
          </cell>
        </row>
        <row r="236">
          <cell r="A236" t="str">
            <v>열판10</v>
          </cell>
          <cell r="B236" t="str">
            <v>열연강판</v>
          </cell>
          <cell r="C236" t="str">
            <v>10t,SS41</v>
          </cell>
          <cell r="D236" t="str">
            <v>kg</v>
          </cell>
          <cell r="E236">
            <v>369</v>
          </cell>
          <cell r="H236">
            <v>53</v>
          </cell>
          <cell r="I236">
            <v>369</v>
          </cell>
          <cell r="J236">
            <v>50</v>
          </cell>
          <cell r="K236">
            <v>405</v>
          </cell>
          <cell r="L236">
            <v>78.400000000000006</v>
          </cell>
          <cell r="M236" t="str">
            <v>kg/㎡</v>
          </cell>
        </row>
        <row r="237">
          <cell r="A237" t="str">
            <v>무강32</v>
          </cell>
          <cell r="B237" t="str">
            <v>무늬강판</v>
          </cell>
          <cell r="C237" t="str">
            <v>3.2t,SS41</v>
          </cell>
          <cell r="D237" t="str">
            <v>kg</v>
          </cell>
          <cell r="E237">
            <v>319</v>
          </cell>
          <cell r="H237">
            <v>61</v>
          </cell>
          <cell r="I237">
            <v>324</v>
          </cell>
          <cell r="J237">
            <v>53</v>
          </cell>
          <cell r="K237">
            <v>319</v>
          </cell>
          <cell r="L237" t="str">
            <v>26.8kg/㎡</v>
          </cell>
        </row>
        <row r="238">
          <cell r="A238" t="str">
            <v>무강45t</v>
          </cell>
          <cell r="B238" t="str">
            <v>무늬강판</v>
          </cell>
          <cell r="C238" t="str">
            <v>4.5t,SS41</v>
          </cell>
          <cell r="D238" t="str">
            <v>ton</v>
          </cell>
          <cell r="E238">
            <v>319000</v>
          </cell>
          <cell r="H238">
            <v>61</v>
          </cell>
          <cell r="I238">
            <v>324000</v>
          </cell>
          <cell r="J238">
            <v>53</v>
          </cell>
          <cell r="K238">
            <v>319000</v>
          </cell>
        </row>
        <row r="239">
          <cell r="A239" t="str">
            <v>무강60t</v>
          </cell>
          <cell r="B239" t="str">
            <v>무늬강판</v>
          </cell>
          <cell r="C239" t="str">
            <v>6.0t,SS41</v>
          </cell>
          <cell r="D239" t="str">
            <v>ton</v>
          </cell>
          <cell r="E239">
            <v>353000</v>
          </cell>
          <cell r="H239">
            <v>61</v>
          </cell>
          <cell r="I239">
            <v>353000</v>
          </cell>
        </row>
        <row r="240">
          <cell r="A240" t="str">
            <v>형강강판</v>
          </cell>
          <cell r="B240" t="str">
            <v>형강 및 강판</v>
          </cell>
          <cell r="C240" t="str">
            <v>SS400</v>
          </cell>
          <cell r="D240" t="str">
            <v>kg</v>
          </cell>
          <cell r="E240">
            <v>407</v>
          </cell>
          <cell r="H240">
            <v>44</v>
          </cell>
          <cell r="I240">
            <v>417</v>
          </cell>
          <cell r="J240">
            <v>45</v>
          </cell>
          <cell r="K240">
            <v>407</v>
          </cell>
        </row>
        <row r="241">
          <cell r="A241" t="str">
            <v>후판25</v>
          </cell>
          <cell r="B241" t="str">
            <v>후판</v>
          </cell>
          <cell r="C241" t="str">
            <v>t=25mm,SS400</v>
          </cell>
          <cell r="D241" t="str">
            <v>ton</v>
          </cell>
          <cell r="E241">
            <v>356300</v>
          </cell>
          <cell r="H241">
            <v>53</v>
          </cell>
          <cell r="I241">
            <v>356300</v>
          </cell>
          <cell r="K241">
            <v>356300</v>
          </cell>
          <cell r="L241" t="str">
            <v>7850kg/㎥</v>
          </cell>
        </row>
        <row r="242">
          <cell r="A242" t="str">
            <v>후판12</v>
          </cell>
          <cell r="B242" t="str">
            <v>후판</v>
          </cell>
          <cell r="C242" t="str">
            <v>t=12mm,SS400</v>
          </cell>
          <cell r="D242" t="str">
            <v>ton</v>
          </cell>
          <cell r="E242">
            <v>351600</v>
          </cell>
          <cell r="H242">
            <v>53</v>
          </cell>
          <cell r="I242">
            <v>351600</v>
          </cell>
          <cell r="K242">
            <v>351600</v>
          </cell>
          <cell r="L242" t="str">
            <v>7850kg/㎥</v>
          </cell>
        </row>
        <row r="243">
          <cell r="A243" t="str">
            <v>후판9</v>
          </cell>
          <cell r="B243" t="str">
            <v>후판</v>
          </cell>
          <cell r="C243" t="str">
            <v>t=9mm,SS400</v>
          </cell>
          <cell r="D243" t="str">
            <v>ton</v>
          </cell>
          <cell r="E243">
            <v>351600</v>
          </cell>
          <cell r="H243">
            <v>53</v>
          </cell>
          <cell r="I243">
            <v>351600</v>
          </cell>
          <cell r="K243">
            <v>351600</v>
          </cell>
          <cell r="L243" t="str">
            <v>7850kg/㎥</v>
          </cell>
        </row>
        <row r="244">
          <cell r="A244" t="str">
            <v>후판6</v>
          </cell>
          <cell r="B244" t="str">
            <v>후판</v>
          </cell>
          <cell r="C244" t="str">
            <v>t=6mm,SS400</v>
          </cell>
          <cell r="D244" t="str">
            <v>ton</v>
          </cell>
          <cell r="E244">
            <v>381600</v>
          </cell>
          <cell r="H244">
            <v>53</v>
          </cell>
          <cell r="I244">
            <v>381600</v>
          </cell>
          <cell r="K244">
            <v>381600</v>
          </cell>
          <cell r="L244" t="str">
            <v>7850kg/㎥</v>
          </cell>
        </row>
        <row r="245">
          <cell r="A245" t="str">
            <v>아판05</v>
          </cell>
          <cell r="B245" t="str">
            <v>아연도강판</v>
          </cell>
          <cell r="C245" t="str">
            <v>0.5t</v>
          </cell>
          <cell r="D245" t="str">
            <v>㎡</v>
          </cell>
          <cell r="E245">
            <v>2552</v>
          </cell>
          <cell r="H245">
            <v>58</v>
          </cell>
          <cell r="I245">
            <v>2555</v>
          </cell>
          <cell r="J245">
            <v>52</v>
          </cell>
          <cell r="K245">
            <v>2552</v>
          </cell>
          <cell r="M245" t="str">
            <v>kg/㎡</v>
          </cell>
        </row>
        <row r="246">
          <cell r="A246" t="str">
            <v>착아판04</v>
          </cell>
          <cell r="B246" t="str">
            <v>착색아연도강판</v>
          </cell>
          <cell r="C246" t="str">
            <v>0.4t</v>
          </cell>
          <cell r="D246" t="str">
            <v>㎡</v>
          </cell>
          <cell r="E246">
            <v>3251</v>
          </cell>
          <cell r="H246">
            <v>59</v>
          </cell>
          <cell r="I246">
            <v>3251</v>
          </cell>
          <cell r="J246">
            <v>55</v>
          </cell>
          <cell r="M246" t="str">
            <v>kg/㎡</v>
          </cell>
        </row>
        <row r="247">
          <cell r="A247" t="str">
            <v>스판 2</v>
          </cell>
          <cell r="B247" t="str">
            <v>스테인레스 강판</v>
          </cell>
          <cell r="C247" t="str">
            <v xml:space="preserve"> 2t,STS304,HL</v>
          </cell>
          <cell r="D247" t="str">
            <v>kg</v>
          </cell>
          <cell r="E247">
            <v>1911</v>
          </cell>
          <cell r="H247">
            <v>71</v>
          </cell>
          <cell r="I247">
            <v>1911</v>
          </cell>
          <cell r="M247" t="str">
            <v>kg/㎡</v>
          </cell>
        </row>
        <row r="248">
          <cell r="A248" t="str">
            <v>스판 3</v>
          </cell>
          <cell r="B248" t="str">
            <v>스테인레스 강판</v>
          </cell>
          <cell r="C248" t="str">
            <v xml:space="preserve"> 3t,STS304</v>
          </cell>
          <cell r="D248" t="str">
            <v>kg</v>
          </cell>
          <cell r="E248">
            <v>1912</v>
          </cell>
          <cell r="H248">
            <v>71</v>
          </cell>
          <cell r="I248">
            <v>1912</v>
          </cell>
          <cell r="J248">
            <v>64</v>
          </cell>
          <cell r="K248">
            <v>1926</v>
          </cell>
          <cell r="M248" t="str">
            <v>kg/㎡</v>
          </cell>
        </row>
        <row r="249">
          <cell r="A249" t="str">
            <v>스판 3t</v>
          </cell>
          <cell r="B249" t="str">
            <v>스테인레스 강판</v>
          </cell>
          <cell r="C249" t="str">
            <v>t=3mm,STS304</v>
          </cell>
          <cell r="D249" t="str">
            <v>ton</v>
          </cell>
          <cell r="E249">
            <v>2012000</v>
          </cell>
          <cell r="H249">
            <v>70</v>
          </cell>
          <cell r="I249">
            <v>2012000</v>
          </cell>
          <cell r="J249">
            <v>64</v>
          </cell>
          <cell r="K249">
            <v>2112000</v>
          </cell>
          <cell r="L249" t="str">
            <v>24.034kg/㎡</v>
          </cell>
        </row>
        <row r="250">
          <cell r="A250" t="str">
            <v>스판05M2</v>
          </cell>
          <cell r="B250" t="str">
            <v>스테인레스 강판</v>
          </cell>
          <cell r="C250" t="str">
            <v>0.5t,STS304</v>
          </cell>
          <cell r="D250" t="str">
            <v>㎡</v>
          </cell>
          <cell r="E250">
            <v>9687</v>
          </cell>
          <cell r="H250">
            <v>70</v>
          </cell>
          <cell r="I250">
            <v>9687</v>
          </cell>
          <cell r="J250">
            <v>64</v>
          </cell>
          <cell r="K250">
            <v>9718</v>
          </cell>
          <cell r="L250">
            <v>24.033999999999999</v>
          </cell>
          <cell r="M250" t="str">
            <v>kg/㎡</v>
          </cell>
        </row>
        <row r="251">
          <cell r="A251" t="str">
            <v>스판 6</v>
          </cell>
          <cell r="B251" t="str">
            <v>스테인레스 강판</v>
          </cell>
          <cell r="C251" t="str">
            <v xml:space="preserve"> 6t,STS304,HL</v>
          </cell>
          <cell r="D251" t="str">
            <v>kg</v>
          </cell>
          <cell r="E251">
            <v>1409</v>
          </cell>
          <cell r="H251">
            <v>73</v>
          </cell>
          <cell r="I251">
            <v>1409</v>
          </cell>
          <cell r="M251" t="str">
            <v>kg/㎡</v>
          </cell>
        </row>
        <row r="252">
          <cell r="A252" t="str">
            <v>H형2525914</v>
          </cell>
          <cell r="B252" t="str">
            <v>H 형강</v>
          </cell>
          <cell r="C252" t="str">
            <v>250x 250x 9tx 14</v>
          </cell>
          <cell r="D252" t="str">
            <v>ton</v>
          </cell>
          <cell r="E252">
            <v>410</v>
          </cell>
          <cell r="H252">
            <v>48</v>
          </cell>
          <cell r="I252">
            <v>410</v>
          </cell>
          <cell r="K252">
            <v>410</v>
          </cell>
          <cell r="L252" t="str">
            <v>72.4kg/m</v>
          </cell>
        </row>
        <row r="253">
          <cell r="A253" t="str">
            <v>H형2020812</v>
          </cell>
          <cell r="B253" t="str">
            <v>H 형강</v>
          </cell>
          <cell r="C253" t="str">
            <v>200x 200x 8tx 12</v>
          </cell>
          <cell r="D253" t="str">
            <v>ton</v>
          </cell>
          <cell r="E253">
            <v>410</v>
          </cell>
          <cell r="H253">
            <v>48</v>
          </cell>
          <cell r="I253">
            <v>410</v>
          </cell>
          <cell r="K253">
            <v>410</v>
          </cell>
          <cell r="L253" t="str">
            <v>49.9kg/m</v>
          </cell>
        </row>
        <row r="254">
          <cell r="A254" t="str">
            <v>H형191569</v>
          </cell>
          <cell r="B254" t="str">
            <v>H 형강</v>
          </cell>
          <cell r="C254" t="str">
            <v>194x 150x 6tx 9</v>
          </cell>
          <cell r="D254" t="str">
            <v>ton</v>
          </cell>
          <cell r="E254">
            <v>410</v>
          </cell>
          <cell r="H254">
            <v>48</v>
          </cell>
          <cell r="I254">
            <v>410</v>
          </cell>
          <cell r="K254">
            <v>410</v>
          </cell>
          <cell r="L254" t="str">
            <v>30.6kg/m</v>
          </cell>
        </row>
        <row r="255">
          <cell r="A255" t="str">
            <v>H형1515710</v>
          </cell>
          <cell r="B255" t="str">
            <v>H 형강</v>
          </cell>
          <cell r="C255" t="str">
            <v>150x 150x 7tx 10</v>
          </cell>
          <cell r="D255" t="str">
            <v>ton</v>
          </cell>
          <cell r="E255">
            <v>410</v>
          </cell>
          <cell r="H255">
            <v>48</v>
          </cell>
          <cell r="I255">
            <v>410</v>
          </cell>
          <cell r="K255">
            <v>410</v>
          </cell>
          <cell r="L255" t="str">
            <v>31.5kg/m</v>
          </cell>
        </row>
        <row r="256">
          <cell r="A256" t="str">
            <v>ㄱ형15912</v>
          </cell>
          <cell r="B256" t="str">
            <v>ㄱ 형강</v>
          </cell>
          <cell r="C256" t="str">
            <v>150x 90x 12t</v>
          </cell>
          <cell r="D256" t="str">
            <v>kg</v>
          </cell>
          <cell r="E256">
            <v>410</v>
          </cell>
          <cell r="H256">
            <v>44</v>
          </cell>
          <cell r="I256">
            <v>410</v>
          </cell>
          <cell r="K256">
            <v>410</v>
          </cell>
          <cell r="L256" t="str">
            <v>21.5kg/m</v>
          </cell>
        </row>
        <row r="257">
          <cell r="A257" t="str">
            <v>ㄱ형131312</v>
          </cell>
          <cell r="B257" t="str">
            <v>ㄱ 형강</v>
          </cell>
          <cell r="C257" t="str">
            <v>130x 130x 12t</v>
          </cell>
          <cell r="D257" t="str">
            <v>kg</v>
          </cell>
          <cell r="E257">
            <v>390</v>
          </cell>
          <cell r="H257">
            <v>44</v>
          </cell>
          <cell r="I257">
            <v>390</v>
          </cell>
          <cell r="K257">
            <v>390</v>
          </cell>
          <cell r="L257" t="str">
            <v>23.4kg/m</v>
          </cell>
        </row>
        <row r="258">
          <cell r="A258" t="str">
            <v>ㄱ형1277</v>
          </cell>
          <cell r="B258" t="str">
            <v>ㄱ 형강</v>
          </cell>
          <cell r="C258" t="str">
            <v>125x 75x 7t</v>
          </cell>
          <cell r="D258" t="str">
            <v>kg</v>
          </cell>
          <cell r="E258">
            <v>410</v>
          </cell>
          <cell r="H258">
            <v>44</v>
          </cell>
          <cell r="I258">
            <v>410</v>
          </cell>
          <cell r="K258">
            <v>410</v>
          </cell>
          <cell r="L258" t="str">
            <v>10.7kg/m</v>
          </cell>
        </row>
        <row r="259">
          <cell r="A259" t="str">
            <v>ㄱ형101010</v>
          </cell>
          <cell r="B259" t="str">
            <v>ㄱ 형강</v>
          </cell>
          <cell r="C259" t="str">
            <v>100x 100x 10t</v>
          </cell>
          <cell r="D259" t="str">
            <v>kg</v>
          </cell>
          <cell r="E259">
            <v>360</v>
          </cell>
          <cell r="H259">
            <v>44</v>
          </cell>
          <cell r="I259">
            <v>360</v>
          </cell>
          <cell r="K259">
            <v>360</v>
          </cell>
          <cell r="L259" t="str">
            <v>14.9kg/m</v>
          </cell>
        </row>
        <row r="260">
          <cell r="A260" t="str">
            <v>ㄱ형75759</v>
          </cell>
          <cell r="B260" t="str">
            <v>ㄱ 형강</v>
          </cell>
          <cell r="C260" t="str">
            <v>75x 75x 9t</v>
          </cell>
          <cell r="D260" t="str">
            <v>kg</v>
          </cell>
          <cell r="E260">
            <v>320</v>
          </cell>
          <cell r="H260">
            <v>44</v>
          </cell>
          <cell r="I260">
            <v>320</v>
          </cell>
          <cell r="J260">
            <v>45</v>
          </cell>
          <cell r="K260">
            <v>325</v>
          </cell>
          <cell r="L260" t="str">
            <v>9.96kg/m</v>
          </cell>
        </row>
        <row r="261">
          <cell r="A261" t="str">
            <v>ㄱ형776</v>
          </cell>
          <cell r="B261" t="str">
            <v>ㄱ 형강</v>
          </cell>
          <cell r="C261" t="str">
            <v>75x 75x 6t</v>
          </cell>
          <cell r="D261" t="str">
            <v>kg</v>
          </cell>
          <cell r="E261">
            <v>383</v>
          </cell>
          <cell r="H261">
            <v>45</v>
          </cell>
          <cell r="I261">
            <v>383</v>
          </cell>
          <cell r="K261">
            <v>383</v>
          </cell>
          <cell r="L261" t="str">
            <v>6.85kg/m</v>
          </cell>
        </row>
        <row r="262">
          <cell r="A262" t="str">
            <v>ㄱ형666</v>
          </cell>
          <cell r="B262" t="str">
            <v>ㄱ 형강</v>
          </cell>
          <cell r="C262" t="str">
            <v>65x 65x 6t</v>
          </cell>
          <cell r="D262" t="str">
            <v>kg</v>
          </cell>
          <cell r="E262">
            <v>340</v>
          </cell>
          <cell r="H262">
            <v>44</v>
          </cell>
          <cell r="I262">
            <v>340</v>
          </cell>
          <cell r="J262">
            <v>45</v>
          </cell>
          <cell r="K262">
            <v>415</v>
          </cell>
          <cell r="L262" t="str">
            <v>kg/m</v>
          </cell>
        </row>
        <row r="263">
          <cell r="A263" t="str">
            <v>ㄱ형554</v>
          </cell>
          <cell r="B263" t="str">
            <v>ㄱ 형강</v>
          </cell>
          <cell r="C263" t="str">
            <v>50x 50x 4t</v>
          </cell>
          <cell r="D263" t="str">
            <v>kg</v>
          </cell>
          <cell r="E263">
            <v>320</v>
          </cell>
          <cell r="H263">
            <v>44</v>
          </cell>
          <cell r="I263">
            <v>320</v>
          </cell>
          <cell r="J263">
            <v>45</v>
          </cell>
          <cell r="K263">
            <v>325</v>
          </cell>
          <cell r="L263" t="str">
            <v>3.06kg/m</v>
          </cell>
        </row>
        <row r="264">
          <cell r="A264" t="str">
            <v>ㄱ형555</v>
          </cell>
          <cell r="B264" t="str">
            <v>ㄱ 형강</v>
          </cell>
          <cell r="C264" t="str">
            <v>50x 50x 5t</v>
          </cell>
          <cell r="D264" t="str">
            <v>kg</v>
          </cell>
          <cell r="E264">
            <v>348</v>
          </cell>
          <cell r="H264">
            <v>44</v>
          </cell>
          <cell r="I264">
            <v>360</v>
          </cell>
          <cell r="J264">
            <v>45</v>
          </cell>
          <cell r="K264">
            <v>348</v>
          </cell>
          <cell r="L264" t="str">
            <v>3.77kg/m</v>
          </cell>
        </row>
        <row r="265">
          <cell r="A265" t="str">
            <v>ㄱ형445</v>
          </cell>
          <cell r="B265" t="str">
            <v>ㄱ 형강</v>
          </cell>
          <cell r="C265" t="str">
            <v>40x 40x 5t</v>
          </cell>
          <cell r="D265" t="str">
            <v>kg</v>
          </cell>
          <cell r="E265">
            <v>340</v>
          </cell>
          <cell r="H265">
            <v>44</v>
          </cell>
          <cell r="I265">
            <v>340</v>
          </cell>
          <cell r="K265">
            <v>340</v>
          </cell>
          <cell r="L265" t="str">
            <v>2.95kg/m</v>
          </cell>
        </row>
        <row r="266">
          <cell r="A266" t="str">
            <v>ㄱ형333</v>
          </cell>
          <cell r="B266" t="str">
            <v>ㄱ 형강</v>
          </cell>
          <cell r="C266" t="str">
            <v>30x 30x 3t</v>
          </cell>
          <cell r="D266" t="str">
            <v>kg</v>
          </cell>
          <cell r="E266">
            <v>395</v>
          </cell>
          <cell r="H266">
            <v>45</v>
          </cell>
          <cell r="I266">
            <v>395</v>
          </cell>
        </row>
        <row r="267">
          <cell r="A267" t="str">
            <v>ㄱ형223</v>
          </cell>
          <cell r="B267" t="str">
            <v>ㄱ 형강</v>
          </cell>
          <cell r="C267" t="str">
            <v>25x 25x 3t</v>
          </cell>
          <cell r="D267" t="str">
            <v>kg</v>
          </cell>
          <cell r="E267">
            <v>340</v>
          </cell>
          <cell r="H267">
            <v>44</v>
          </cell>
          <cell r="I267">
            <v>340</v>
          </cell>
          <cell r="J267">
            <v>45</v>
          </cell>
          <cell r="K267">
            <v>355</v>
          </cell>
          <cell r="L267" t="str">
            <v>kg/m</v>
          </cell>
        </row>
        <row r="268">
          <cell r="A268" t="str">
            <v>익메101</v>
          </cell>
          <cell r="B268" t="str">
            <v>익스펜디드 메탈</v>
          </cell>
          <cell r="C268" t="str">
            <v>SW36*LW101.6*t6.0*W7.0</v>
          </cell>
          <cell r="D268" t="str">
            <v>㎡</v>
          </cell>
          <cell r="E268">
            <v>9700</v>
          </cell>
          <cell r="H268">
            <v>105</v>
          </cell>
          <cell r="I268">
            <v>9700</v>
          </cell>
          <cell r="J268">
            <v>86</v>
          </cell>
          <cell r="K268">
            <v>10900</v>
          </cell>
          <cell r="L268">
            <v>18.3</v>
          </cell>
          <cell r="M268" t="str">
            <v>kg/㎡</v>
          </cell>
        </row>
        <row r="269">
          <cell r="A269" t="str">
            <v>메스620</v>
          </cell>
          <cell r="B269" t="str">
            <v>메탈 스크류</v>
          </cell>
          <cell r="C269" t="str">
            <v>M6 x L20</v>
          </cell>
          <cell r="D269" t="str">
            <v>개</v>
          </cell>
          <cell r="E269">
            <v>0.3</v>
          </cell>
          <cell r="H269">
            <v>70</v>
          </cell>
          <cell r="I269">
            <v>0.3</v>
          </cell>
          <cell r="J269">
            <v>70</v>
          </cell>
          <cell r="K269">
            <v>0.3</v>
          </cell>
        </row>
        <row r="270">
          <cell r="A270" t="str">
            <v>구각64</v>
          </cell>
          <cell r="B270" t="str">
            <v>구조용 각관</v>
          </cell>
          <cell r="C270" t="str">
            <v>60x 40,3t</v>
          </cell>
          <cell r="D270" t="str">
            <v>m</v>
          </cell>
          <cell r="E270">
            <v>2004</v>
          </cell>
          <cell r="H270">
            <v>64</v>
          </cell>
          <cell r="I270">
            <v>2004</v>
          </cell>
          <cell r="J270">
            <v>60</v>
          </cell>
          <cell r="K270">
            <v>2039</v>
          </cell>
          <cell r="L270">
            <v>4.12</v>
          </cell>
          <cell r="M270" t="str">
            <v>kg/m</v>
          </cell>
        </row>
        <row r="271">
          <cell r="A271" t="str">
            <v>ㄷ형74</v>
          </cell>
          <cell r="B271" t="str">
            <v>ㄷ형강</v>
          </cell>
          <cell r="C271" t="str">
            <v>75x 40,5t</v>
          </cell>
          <cell r="D271" t="str">
            <v>kg</v>
          </cell>
          <cell r="E271">
            <v>380</v>
          </cell>
          <cell r="H271">
            <v>45</v>
          </cell>
          <cell r="I271">
            <v>380</v>
          </cell>
          <cell r="J271">
            <v>46</v>
          </cell>
          <cell r="K271">
            <v>395</v>
          </cell>
          <cell r="L271">
            <v>6.92</v>
          </cell>
          <cell r="M271" t="str">
            <v>kg/m</v>
          </cell>
        </row>
        <row r="272">
          <cell r="A272" t="str">
            <v>ㄷ형15</v>
          </cell>
          <cell r="B272" t="str">
            <v>ㄷ형강</v>
          </cell>
          <cell r="C272" t="str">
            <v>100x 50,5t</v>
          </cell>
          <cell r="D272" t="str">
            <v>kg</v>
          </cell>
          <cell r="E272">
            <v>380</v>
          </cell>
          <cell r="H272">
            <v>45</v>
          </cell>
          <cell r="I272">
            <v>380</v>
          </cell>
          <cell r="J272">
            <v>46</v>
          </cell>
          <cell r="K272">
            <v>395</v>
          </cell>
          <cell r="L272">
            <v>9.36</v>
          </cell>
          <cell r="M272" t="str">
            <v>kg/m</v>
          </cell>
        </row>
        <row r="273">
          <cell r="A273" t="str">
            <v>ㄷ형15575</v>
          </cell>
          <cell r="B273" t="str">
            <v>ㄷ형강</v>
          </cell>
          <cell r="C273" t="str">
            <v>100x50x5,7.5t</v>
          </cell>
          <cell r="D273" t="str">
            <v>kg</v>
          </cell>
          <cell r="E273">
            <v>380</v>
          </cell>
          <cell r="H273">
            <v>45</v>
          </cell>
          <cell r="I273">
            <v>380</v>
          </cell>
          <cell r="J273">
            <v>46</v>
          </cell>
          <cell r="K273">
            <v>395</v>
          </cell>
          <cell r="M273" t="str">
            <v>kg/m</v>
          </cell>
        </row>
        <row r="274">
          <cell r="A274" t="str">
            <v>볼트20</v>
          </cell>
          <cell r="B274" t="str">
            <v>볼트</v>
          </cell>
          <cell r="C274" t="str">
            <v>20</v>
          </cell>
          <cell r="D274" t="str">
            <v>개</v>
          </cell>
          <cell r="E274">
            <v>78</v>
          </cell>
          <cell r="I274">
            <v>78</v>
          </cell>
          <cell r="K274">
            <v>78</v>
          </cell>
        </row>
        <row r="275">
          <cell r="A275" t="str">
            <v>육너10</v>
          </cell>
          <cell r="B275" t="str">
            <v>육각너트</v>
          </cell>
          <cell r="C275" t="str">
            <v>10mm,냉간</v>
          </cell>
          <cell r="D275" t="str">
            <v>개</v>
          </cell>
          <cell r="E275">
            <v>13.2</v>
          </cell>
          <cell r="H275">
            <v>96</v>
          </cell>
          <cell r="I275">
            <v>13.9</v>
          </cell>
          <cell r="K275">
            <v>13.2</v>
          </cell>
        </row>
        <row r="276">
          <cell r="A276" t="str">
            <v>와셔12</v>
          </cell>
          <cell r="B276" t="str">
            <v>와셔</v>
          </cell>
          <cell r="C276" t="str">
            <v>M12</v>
          </cell>
          <cell r="D276" t="str">
            <v>개</v>
          </cell>
          <cell r="E276">
            <v>5.4</v>
          </cell>
          <cell r="H276">
            <v>99</v>
          </cell>
          <cell r="I276">
            <v>5.4</v>
          </cell>
          <cell r="J276">
            <v>80</v>
          </cell>
          <cell r="K276">
            <v>35</v>
          </cell>
        </row>
        <row r="277">
          <cell r="A277" t="str">
            <v>볼너S8</v>
          </cell>
          <cell r="B277" t="str">
            <v>볼트&amp; 너트</v>
          </cell>
          <cell r="C277" t="str">
            <v>STS,M 8,25mm,+와셔2</v>
          </cell>
          <cell r="D277" t="str">
            <v>SET</v>
          </cell>
          <cell r="E277">
            <v>113.6</v>
          </cell>
          <cell r="H277" t="str">
            <v>93,98,99</v>
          </cell>
          <cell r="I277">
            <v>113.6</v>
          </cell>
          <cell r="J277" t="str">
            <v>74,79</v>
          </cell>
          <cell r="K277">
            <v>113.6</v>
          </cell>
        </row>
        <row r="278">
          <cell r="A278" t="str">
            <v>볼너S¾</v>
          </cell>
          <cell r="B278" t="str">
            <v>볼트&amp; 너트</v>
          </cell>
          <cell r="C278" t="str">
            <v>STS ¾"x4",STS,+와셔2</v>
          </cell>
          <cell r="D278" t="str">
            <v>SET</v>
          </cell>
          <cell r="E278">
            <v>1655</v>
          </cell>
          <cell r="H278" t="str">
            <v>93,98,99</v>
          </cell>
          <cell r="I278">
            <v>1655</v>
          </cell>
          <cell r="K278">
            <v>1655</v>
          </cell>
        </row>
        <row r="279">
          <cell r="A279" t="str">
            <v>볼너27</v>
          </cell>
          <cell r="B279" t="str">
            <v>볼트&amp; 너트</v>
          </cell>
          <cell r="C279" t="str">
            <v>27mm,STS,+와셔2</v>
          </cell>
          <cell r="D279" t="str">
            <v>SET</v>
          </cell>
          <cell r="E279">
            <v>2830</v>
          </cell>
          <cell r="L279">
            <v>2830</v>
          </cell>
          <cell r="M279">
            <v>2830</v>
          </cell>
        </row>
        <row r="280">
          <cell r="A280" t="str">
            <v>볼너620</v>
          </cell>
          <cell r="B280" t="str">
            <v>볼트&amp; 너트</v>
          </cell>
          <cell r="C280" t="str">
            <v>M6 x L20</v>
          </cell>
          <cell r="D280" t="str">
            <v>개</v>
          </cell>
          <cell r="E280">
            <v>10.1</v>
          </cell>
          <cell r="H280">
            <v>92</v>
          </cell>
          <cell r="I280">
            <v>19</v>
          </cell>
          <cell r="J280">
            <v>73</v>
          </cell>
          <cell r="K280">
            <v>10.1</v>
          </cell>
        </row>
        <row r="281">
          <cell r="A281" t="str">
            <v>볼너12100</v>
          </cell>
          <cell r="B281" t="str">
            <v>볼트&amp; 너트</v>
          </cell>
          <cell r="C281" t="str">
            <v>M12 x L100</v>
          </cell>
          <cell r="D281" t="str">
            <v>개</v>
          </cell>
          <cell r="E281">
            <v>115</v>
          </cell>
          <cell r="H281">
            <v>92</v>
          </cell>
          <cell r="I281">
            <v>173</v>
          </cell>
          <cell r="J281">
            <v>73</v>
          </cell>
          <cell r="K281">
            <v>115</v>
          </cell>
        </row>
        <row r="282">
          <cell r="A282" t="str">
            <v>볼너12150</v>
          </cell>
          <cell r="B282" t="str">
            <v>볼트&amp; 너트</v>
          </cell>
          <cell r="C282" t="str">
            <v>M12 x L150</v>
          </cell>
          <cell r="D282" t="str">
            <v>개</v>
          </cell>
          <cell r="E282">
            <v>154</v>
          </cell>
          <cell r="H282">
            <v>92</v>
          </cell>
          <cell r="I282">
            <v>212</v>
          </cell>
          <cell r="J282">
            <v>73</v>
          </cell>
          <cell r="K282">
            <v>154</v>
          </cell>
        </row>
        <row r="283">
          <cell r="A283" t="str">
            <v>볼너S1670</v>
          </cell>
          <cell r="B283" t="str">
            <v>볼트&amp; 너트</v>
          </cell>
          <cell r="C283" t="str">
            <v>STS M16x70,+와셔2</v>
          </cell>
          <cell r="D283" t="str">
            <v>SET</v>
          </cell>
          <cell r="E283">
            <v>823</v>
          </cell>
          <cell r="H283" t="str">
            <v>93,98,99</v>
          </cell>
          <cell r="I283">
            <v>838</v>
          </cell>
          <cell r="J283" t="str">
            <v>76,79,80</v>
          </cell>
          <cell r="K283">
            <v>823</v>
          </cell>
        </row>
        <row r="284">
          <cell r="A284" t="str">
            <v>볼너S1675</v>
          </cell>
          <cell r="B284" t="str">
            <v>볼트&amp; 너트</v>
          </cell>
          <cell r="C284" t="str">
            <v>STS M16x75,+와셔2</v>
          </cell>
          <cell r="D284" t="str">
            <v>SET</v>
          </cell>
          <cell r="E284">
            <v>851</v>
          </cell>
          <cell r="H284" t="str">
            <v>93,98,99</v>
          </cell>
          <cell r="I284">
            <v>892</v>
          </cell>
          <cell r="J284" t="str">
            <v>76,79,80</v>
          </cell>
          <cell r="K284">
            <v>851</v>
          </cell>
        </row>
        <row r="285">
          <cell r="A285" t="str">
            <v>볼너S2090</v>
          </cell>
          <cell r="B285" t="str">
            <v>볼트&amp; 너트</v>
          </cell>
          <cell r="C285" t="str">
            <v>STS M20x90,+와셔2</v>
          </cell>
          <cell r="D285" t="str">
            <v>SET</v>
          </cell>
          <cell r="E285">
            <v>1371</v>
          </cell>
          <cell r="H285" t="str">
            <v>93,98,99</v>
          </cell>
          <cell r="I285">
            <v>1664</v>
          </cell>
          <cell r="J285" t="str">
            <v>76,79,80</v>
          </cell>
          <cell r="K285">
            <v>1371</v>
          </cell>
        </row>
        <row r="286">
          <cell r="A286" t="str">
            <v>볼너S24100</v>
          </cell>
          <cell r="B286" t="str">
            <v>볼트&amp; 너트</v>
          </cell>
          <cell r="C286" t="str">
            <v>STS M24x100,+와셔2</v>
          </cell>
          <cell r="D286" t="str">
            <v>SET</v>
          </cell>
          <cell r="E286">
            <v>6200</v>
          </cell>
          <cell r="L286">
            <v>6200</v>
          </cell>
          <cell r="N286" t="str">
            <v>고성산업</v>
          </cell>
        </row>
        <row r="287">
          <cell r="A287" t="str">
            <v>볼너S27120</v>
          </cell>
          <cell r="B287" t="str">
            <v>볼트&amp; 너트</v>
          </cell>
          <cell r="C287" t="str">
            <v>STS M27x120,+와셔2</v>
          </cell>
          <cell r="D287" t="str">
            <v>SET</v>
          </cell>
          <cell r="E287">
            <v>10100</v>
          </cell>
          <cell r="L287">
            <v>10100</v>
          </cell>
          <cell r="N287" t="str">
            <v>고성산업</v>
          </cell>
        </row>
        <row r="288">
          <cell r="A288" t="str">
            <v>볼너S30135</v>
          </cell>
          <cell r="B288" t="str">
            <v>볼트&amp; 너트</v>
          </cell>
          <cell r="C288" t="str">
            <v>STS M30x135,+와셔2</v>
          </cell>
          <cell r="D288" t="str">
            <v>SET</v>
          </cell>
          <cell r="E288">
            <v>12630</v>
          </cell>
          <cell r="L288">
            <v>12630</v>
          </cell>
          <cell r="N288" t="str">
            <v>고성산업</v>
          </cell>
        </row>
        <row r="289">
          <cell r="A289" t="str">
            <v>볼너S33150</v>
          </cell>
          <cell r="B289" t="str">
            <v>볼트&amp; 너트</v>
          </cell>
          <cell r="C289" t="str">
            <v>STS M33x150,+와셔2</v>
          </cell>
          <cell r="D289" t="str">
            <v>SET</v>
          </cell>
          <cell r="E289">
            <v>16970</v>
          </cell>
          <cell r="L289">
            <v>16970</v>
          </cell>
          <cell r="N289" t="str">
            <v>고성산업</v>
          </cell>
        </row>
        <row r="290">
          <cell r="A290" t="str">
            <v>볼너S33160</v>
          </cell>
          <cell r="B290" t="str">
            <v>볼트&amp; 너트</v>
          </cell>
          <cell r="C290" t="str">
            <v>STS M33x160,+와셔2</v>
          </cell>
          <cell r="D290" t="str">
            <v>SET</v>
          </cell>
          <cell r="E290">
            <v>17450</v>
          </cell>
          <cell r="L290">
            <v>17450</v>
          </cell>
          <cell r="N290" t="str">
            <v>고성산업</v>
          </cell>
        </row>
        <row r="291">
          <cell r="A291" t="str">
            <v>볼너H1650</v>
          </cell>
          <cell r="B291" t="str">
            <v>볼트&amp; 너트(고장력)</v>
          </cell>
          <cell r="C291" t="str">
            <v>H.S.B M16x50,+와셔2</v>
          </cell>
          <cell r="D291" t="str">
            <v>SET</v>
          </cell>
          <cell r="E291">
            <v>253</v>
          </cell>
          <cell r="H291" t="str">
            <v>93,98,99</v>
          </cell>
          <cell r="I291">
            <v>253</v>
          </cell>
          <cell r="J291" t="str">
            <v>76,79,80</v>
          </cell>
          <cell r="K291">
            <v>297</v>
          </cell>
        </row>
        <row r="292">
          <cell r="A292" t="str">
            <v>볼너H1655</v>
          </cell>
          <cell r="B292" t="str">
            <v>볼트&amp; 너트(고장력)</v>
          </cell>
          <cell r="C292" t="str">
            <v>H.S.B M16x55,+와셔2</v>
          </cell>
          <cell r="D292" t="str">
            <v>SET</v>
          </cell>
          <cell r="E292">
            <v>262</v>
          </cell>
          <cell r="H292" t="str">
            <v>93,98,99</v>
          </cell>
          <cell r="I292">
            <v>262</v>
          </cell>
          <cell r="J292" t="str">
            <v>76,79,80</v>
          </cell>
          <cell r="K292">
            <v>306</v>
          </cell>
        </row>
        <row r="293">
          <cell r="A293" t="str">
            <v>볼너H1660</v>
          </cell>
          <cell r="B293" t="str">
            <v>볼트&amp; 너트(고장력)</v>
          </cell>
          <cell r="C293" t="str">
            <v>H.S.B M16x60,+와셔2</v>
          </cell>
          <cell r="D293" t="str">
            <v>SET</v>
          </cell>
          <cell r="E293">
            <v>270</v>
          </cell>
          <cell r="H293" t="str">
            <v>93,98,99</v>
          </cell>
          <cell r="I293">
            <v>270</v>
          </cell>
          <cell r="J293" t="str">
            <v>76,79,80</v>
          </cell>
          <cell r="K293">
            <v>315</v>
          </cell>
        </row>
        <row r="294">
          <cell r="A294" t="str">
            <v>볼너H1665</v>
          </cell>
          <cell r="B294" t="str">
            <v>볼트&amp; 너트(고장력)</v>
          </cell>
          <cell r="C294" t="str">
            <v>H.S.B M16x65,+와셔2</v>
          </cell>
          <cell r="D294" t="str">
            <v>SET</v>
          </cell>
          <cell r="E294">
            <v>280</v>
          </cell>
          <cell r="H294" t="str">
            <v>93,98,99</v>
          </cell>
          <cell r="I294">
            <v>280</v>
          </cell>
          <cell r="J294" t="str">
            <v>76,79,80</v>
          </cell>
          <cell r="K294">
            <v>851</v>
          </cell>
        </row>
        <row r="295">
          <cell r="A295" t="str">
            <v>볼너H161400</v>
          </cell>
          <cell r="B295" t="str">
            <v>볼트&amp; 너트(고장력)</v>
          </cell>
          <cell r="C295" t="str">
            <v>H.S.B M16x1400,+와셔2</v>
          </cell>
          <cell r="D295" t="str">
            <v>SET</v>
          </cell>
          <cell r="E295">
            <v>851</v>
          </cell>
          <cell r="H295" t="str">
            <v>93,98,99</v>
          </cell>
          <cell r="J295" t="str">
            <v>76,79,80</v>
          </cell>
          <cell r="K295">
            <v>851</v>
          </cell>
        </row>
        <row r="296">
          <cell r="A296" t="str">
            <v>볼너H2050</v>
          </cell>
          <cell r="B296" t="str">
            <v>볼트&amp; 너트(고장력)</v>
          </cell>
          <cell r="C296" t="str">
            <v>H.S.B M20x50,+와셔2</v>
          </cell>
          <cell r="D296" t="str">
            <v>SET</v>
          </cell>
          <cell r="E296">
            <v>403</v>
          </cell>
          <cell r="H296" t="str">
            <v>93,98,99</v>
          </cell>
          <cell r="I296">
            <v>403</v>
          </cell>
          <cell r="J296" t="str">
            <v>76,79,80</v>
          </cell>
          <cell r="K296">
            <v>499</v>
          </cell>
        </row>
        <row r="297">
          <cell r="A297" t="str">
            <v>볼너H2055</v>
          </cell>
          <cell r="B297" t="str">
            <v>볼트&amp; 너트(고장력)</v>
          </cell>
          <cell r="C297" t="str">
            <v>H.S.B M20x55,+와셔2</v>
          </cell>
          <cell r="D297" t="str">
            <v>SET</v>
          </cell>
          <cell r="E297">
            <v>415</v>
          </cell>
          <cell r="H297" t="str">
            <v>93,98,99</v>
          </cell>
          <cell r="I297">
            <v>415</v>
          </cell>
          <cell r="J297" t="str">
            <v>76,79,80</v>
          </cell>
          <cell r="K297">
            <v>513</v>
          </cell>
        </row>
        <row r="298">
          <cell r="A298" t="str">
            <v>볼너H2060</v>
          </cell>
          <cell r="B298" t="str">
            <v>볼트&amp; 너트(고장력)</v>
          </cell>
          <cell r="C298" t="str">
            <v>H.S.B M20x60,+와셔2</v>
          </cell>
          <cell r="D298" t="str">
            <v>SET</v>
          </cell>
          <cell r="E298">
            <v>429</v>
          </cell>
          <cell r="H298" t="str">
            <v>93,98,99</v>
          </cell>
          <cell r="I298">
            <v>429</v>
          </cell>
          <cell r="J298" t="str">
            <v>76,79,80</v>
          </cell>
          <cell r="K298">
            <v>527</v>
          </cell>
        </row>
        <row r="299">
          <cell r="A299" t="str">
            <v>볼너H2065</v>
          </cell>
          <cell r="B299" t="str">
            <v>볼트&amp; 너트(고장력)</v>
          </cell>
          <cell r="C299" t="str">
            <v>H.S.B M20x65,+와셔2</v>
          </cell>
          <cell r="D299" t="str">
            <v>SET</v>
          </cell>
          <cell r="E299">
            <v>441</v>
          </cell>
          <cell r="H299" t="str">
            <v>93,98,99</v>
          </cell>
          <cell r="I299">
            <v>441</v>
          </cell>
          <cell r="J299" t="str">
            <v>76,79,80</v>
          </cell>
          <cell r="K299">
            <v>542</v>
          </cell>
        </row>
        <row r="300">
          <cell r="A300" t="str">
            <v>볼너H2075</v>
          </cell>
          <cell r="B300" t="str">
            <v>볼트&amp; 너트(고장력)</v>
          </cell>
          <cell r="C300" t="str">
            <v>H.S.B M20x75,+와셔2</v>
          </cell>
          <cell r="D300" t="str">
            <v>SET</v>
          </cell>
          <cell r="E300">
            <v>466</v>
          </cell>
          <cell r="H300" t="str">
            <v>93,98,99</v>
          </cell>
          <cell r="I300">
            <v>466</v>
          </cell>
          <cell r="J300" t="str">
            <v>76,79,80</v>
          </cell>
          <cell r="K300">
            <v>569</v>
          </cell>
        </row>
        <row r="301">
          <cell r="A301" t="str">
            <v>앵볼S16350</v>
          </cell>
          <cell r="B301" t="str">
            <v>앵커볼트&amp; 너트</v>
          </cell>
          <cell r="C301" t="str">
            <v>STS M16x350,+와셔2</v>
          </cell>
          <cell r="D301" t="str">
            <v>SET</v>
          </cell>
          <cell r="E301">
            <v>2018</v>
          </cell>
          <cell r="J301" t="str">
            <v>76,79,80</v>
          </cell>
          <cell r="K301">
            <v>2018</v>
          </cell>
        </row>
        <row r="302">
          <cell r="A302" t="str">
            <v>앵볼S20400</v>
          </cell>
          <cell r="B302" t="str">
            <v>앵커볼트&amp; 너트</v>
          </cell>
          <cell r="C302" t="str">
            <v>STS M20x400,+와셔2</v>
          </cell>
          <cell r="D302" t="str">
            <v>SET</v>
          </cell>
          <cell r="E302">
            <v>3056</v>
          </cell>
          <cell r="J302" t="str">
            <v>76,79,80</v>
          </cell>
          <cell r="K302">
            <v>3056</v>
          </cell>
        </row>
        <row r="303">
          <cell r="A303" t="str">
            <v>앵볼24</v>
          </cell>
          <cell r="B303" t="str">
            <v>앵커볼트</v>
          </cell>
          <cell r="C303" t="str">
            <v>M24,1000mm</v>
          </cell>
          <cell r="D303" t="str">
            <v>개</v>
          </cell>
          <cell r="E303">
            <v>851</v>
          </cell>
          <cell r="H303" t="str">
            <v>93,98,99</v>
          </cell>
          <cell r="I303">
            <v>892</v>
          </cell>
          <cell r="J303" t="str">
            <v>76,79,80</v>
          </cell>
          <cell r="K303">
            <v>851</v>
          </cell>
        </row>
        <row r="304">
          <cell r="A304" t="str">
            <v>앵볼10</v>
          </cell>
          <cell r="B304" t="str">
            <v>앵커볼트</v>
          </cell>
          <cell r="C304" t="str">
            <v>M10,400mm</v>
          </cell>
          <cell r="D304" t="str">
            <v>개</v>
          </cell>
          <cell r="E304">
            <v>140</v>
          </cell>
          <cell r="H304">
            <v>94</v>
          </cell>
          <cell r="I304">
            <v>140</v>
          </cell>
          <cell r="J304">
            <v>76</v>
          </cell>
          <cell r="K304">
            <v>396</v>
          </cell>
        </row>
        <row r="305">
          <cell r="A305" t="str">
            <v>앵볼16</v>
          </cell>
          <cell r="B305" t="str">
            <v>앵커볼트</v>
          </cell>
          <cell r="C305" t="str">
            <v>M16,150mm</v>
          </cell>
          <cell r="D305" t="str">
            <v>개</v>
          </cell>
          <cell r="E305">
            <v>880</v>
          </cell>
          <cell r="H305">
            <v>94</v>
          </cell>
          <cell r="I305">
            <v>880</v>
          </cell>
          <cell r="J305">
            <v>77</v>
          </cell>
          <cell r="K305">
            <v>880</v>
          </cell>
        </row>
        <row r="306">
          <cell r="A306" t="str">
            <v>스앵볼10</v>
          </cell>
          <cell r="B306" t="str">
            <v>스트롱앵커볼트</v>
          </cell>
          <cell r="C306" t="str">
            <v>M10(⅜")</v>
          </cell>
          <cell r="D306" t="str">
            <v>개</v>
          </cell>
          <cell r="E306">
            <v>43</v>
          </cell>
          <cell r="H306">
            <v>97</v>
          </cell>
          <cell r="I306">
            <v>43</v>
          </cell>
          <cell r="J306">
            <v>77</v>
          </cell>
          <cell r="K306">
            <v>50</v>
          </cell>
        </row>
        <row r="307">
          <cell r="A307" t="str">
            <v>스앵볼12</v>
          </cell>
          <cell r="B307" t="str">
            <v>스트롱앵커볼트</v>
          </cell>
          <cell r="C307" t="str">
            <v>M12(½")</v>
          </cell>
          <cell r="D307" t="str">
            <v>개</v>
          </cell>
          <cell r="E307">
            <v>72</v>
          </cell>
          <cell r="H307">
            <v>97</v>
          </cell>
          <cell r="I307">
            <v>72</v>
          </cell>
          <cell r="J307">
            <v>77</v>
          </cell>
          <cell r="K307">
            <v>110</v>
          </cell>
        </row>
        <row r="308">
          <cell r="A308" t="str">
            <v>케앵10</v>
          </cell>
          <cell r="B308" t="str">
            <v>케미칼 앵커</v>
          </cell>
          <cell r="C308" t="str">
            <v>M10,130mm</v>
          </cell>
          <cell r="D308" t="str">
            <v>SET</v>
          </cell>
          <cell r="E308">
            <v>700</v>
          </cell>
          <cell r="H308">
            <v>95</v>
          </cell>
          <cell r="I308">
            <v>1100</v>
          </cell>
          <cell r="J308">
            <v>77</v>
          </cell>
          <cell r="K308">
            <v>700</v>
          </cell>
        </row>
        <row r="309">
          <cell r="A309" t="str">
            <v>U볼S30415</v>
          </cell>
          <cell r="B309" t="str">
            <v>U-볼트&amp; 너트</v>
          </cell>
          <cell r="C309" t="str">
            <v>STS304 15A,+와셔2</v>
          </cell>
          <cell r="D309" t="str">
            <v>SET</v>
          </cell>
          <cell r="E309">
            <v>386.4</v>
          </cell>
          <cell r="H309" t="str">
            <v>94,98,99</v>
          </cell>
          <cell r="I309">
            <v>386.4</v>
          </cell>
          <cell r="J309" t="str">
            <v>78,79,80</v>
          </cell>
          <cell r="K309">
            <v>414.5</v>
          </cell>
        </row>
        <row r="310">
          <cell r="A310" t="str">
            <v>U볼S30420</v>
          </cell>
          <cell r="B310" t="str">
            <v>U-볼트&amp; 너트</v>
          </cell>
          <cell r="C310" t="str">
            <v>STS304 20A,+와셔2</v>
          </cell>
          <cell r="D310" t="str">
            <v>SET</v>
          </cell>
          <cell r="E310">
            <v>399.9</v>
          </cell>
          <cell r="H310" t="str">
            <v>94,98,99</v>
          </cell>
          <cell r="I310">
            <v>399.9</v>
          </cell>
          <cell r="J310" t="str">
            <v>78,79,80</v>
          </cell>
          <cell r="K310">
            <v>428</v>
          </cell>
        </row>
        <row r="311">
          <cell r="A311" t="str">
            <v>U볼S30450</v>
          </cell>
          <cell r="B311" t="str">
            <v>U-볼트&amp; 너트</v>
          </cell>
          <cell r="C311" t="str">
            <v>STS304 50A,+와셔2</v>
          </cell>
          <cell r="D311" t="str">
            <v>SET</v>
          </cell>
          <cell r="E311">
            <v>548.4</v>
          </cell>
          <cell r="H311" t="str">
            <v>94,98,99</v>
          </cell>
          <cell r="I311">
            <v>548.4</v>
          </cell>
          <cell r="J311" t="str">
            <v>78,79,80</v>
          </cell>
          <cell r="K311">
            <v>594.5</v>
          </cell>
        </row>
        <row r="312">
          <cell r="A312" t="str">
            <v>U볼S304100</v>
          </cell>
          <cell r="B312" t="str">
            <v>U-볼트&amp; 너트</v>
          </cell>
          <cell r="C312" t="str">
            <v>STS304 100A,+와셔2</v>
          </cell>
          <cell r="D312" t="str">
            <v>SET</v>
          </cell>
          <cell r="E312">
            <v>2428</v>
          </cell>
          <cell r="H312" t="str">
            <v>94,98,99</v>
          </cell>
          <cell r="I312">
            <v>2428</v>
          </cell>
          <cell r="J312" t="str">
            <v>78,79,80</v>
          </cell>
          <cell r="K312">
            <v>2731</v>
          </cell>
        </row>
        <row r="313">
          <cell r="A313" t="str">
            <v>U볼538</v>
          </cell>
          <cell r="B313" t="str">
            <v>U-볼트&amp; 너트</v>
          </cell>
          <cell r="C313" t="str">
            <v>5" x ⅜"</v>
          </cell>
          <cell r="D313" t="str">
            <v>개</v>
          </cell>
          <cell r="E313">
            <v>43</v>
          </cell>
          <cell r="H313">
            <v>97</v>
          </cell>
          <cell r="I313">
            <v>43</v>
          </cell>
          <cell r="J313">
            <v>77</v>
          </cell>
          <cell r="K313">
            <v>50</v>
          </cell>
        </row>
        <row r="314">
          <cell r="A314" t="str">
            <v>U볼M65</v>
          </cell>
          <cell r="B314" t="str">
            <v>U-볼트&amp; 너트</v>
          </cell>
          <cell r="C314" t="str">
            <v>M65</v>
          </cell>
          <cell r="D314" t="str">
            <v>개</v>
          </cell>
          <cell r="E314">
            <v>151</v>
          </cell>
          <cell r="H314">
            <v>94</v>
          </cell>
          <cell r="I314">
            <v>151</v>
          </cell>
          <cell r="J314">
            <v>78</v>
          </cell>
          <cell r="K314">
            <v>224</v>
          </cell>
        </row>
        <row r="315">
          <cell r="A315" t="str">
            <v>U볼M80</v>
          </cell>
          <cell r="B315" t="str">
            <v>U-볼트&amp; 너트</v>
          </cell>
          <cell r="C315" t="str">
            <v>M80</v>
          </cell>
          <cell r="D315" t="str">
            <v>개</v>
          </cell>
          <cell r="E315">
            <v>164</v>
          </cell>
          <cell r="H315">
            <v>94</v>
          </cell>
          <cell r="I315">
            <v>164</v>
          </cell>
          <cell r="J315">
            <v>78</v>
          </cell>
          <cell r="K315">
            <v>224</v>
          </cell>
        </row>
        <row r="316">
          <cell r="A316" t="str">
            <v>U볼M100</v>
          </cell>
          <cell r="B316" t="str">
            <v>U-볼트&amp; 너트</v>
          </cell>
          <cell r="C316" t="str">
            <v>M100</v>
          </cell>
          <cell r="D316" t="str">
            <v>개</v>
          </cell>
          <cell r="E316">
            <v>290</v>
          </cell>
          <cell r="H316">
            <v>94</v>
          </cell>
          <cell r="I316">
            <v>290</v>
          </cell>
          <cell r="J316">
            <v>78</v>
          </cell>
          <cell r="K316">
            <v>299</v>
          </cell>
        </row>
        <row r="317">
          <cell r="A317" t="str">
            <v>U볼M20절</v>
          </cell>
          <cell r="B317" t="str">
            <v>U-볼트&amp; 너트(절연)</v>
          </cell>
          <cell r="C317" t="str">
            <v>M20</v>
          </cell>
          <cell r="D317" t="str">
            <v>개</v>
          </cell>
          <cell r="E317">
            <v>374</v>
          </cell>
          <cell r="H317">
            <v>78</v>
          </cell>
          <cell r="I317">
            <v>374</v>
          </cell>
        </row>
        <row r="318">
          <cell r="A318" t="str">
            <v>U볼M25절</v>
          </cell>
          <cell r="B318" t="str">
            <v>U-볼트&amp; 너트(절연)</v>
          </cell>
          <cell r="C318" t="str">
            <v>M25</v>
          </cell>
          <cell r="D318" t="str">
            <v>개</v>
          </cell>
          <cell r="E318">
            <v>404</v>
          </cell>
          <cell r="H318">
            <v>78</v>
          </cell>
          <cell r="I318">
            <v>404</v>
          </cell>
        </row>
        <row r="319">
          <cell r="A319" t="str">
            <v>U볼M32절</v>
          </cell>
          <cell r="B319" t="str">
            <v>U-볼트&amp; 너트(절연)</v>
          </cell>
          <cell r="C319" t="str">
            <v>M32</v>
          </cell>
          <cell r="D319" t="str">
            <v>개</v>
          </cell>
          <cell r="E319">
            <v>474</v>
          </cell>
          <cell r="H319">
            <v>78</v>
          </cell>
          <cell r="I319">
            <v>474</v>
          </cell>
        </row>
        <row r="320">
          <cell r="A320" t="str">
            <v>U볼M40절</v>
          </cell>
          <cell r="B320" t="str">
            <v>U-볼트&amp; 너트(절연)</v>
          </cell>
          <cell r="C320" t="str">
            <v>M40</v>
          </cell>
          <cell r="D320" t="str">
            <v>개</v>
          </cell>
          <cell r="E320">
            <v>544</v>
          </cell>
          <cell r="H320">
            <v>78</v>
          </cell>
          <cell r="I320">
            <v>544</v>
          </cell>
        </row>
        <row r="321">
          <cell r="A321" t="str">
            <v>U볼M50절</v>
          </cell>
          <cell r="B321" t="str">
            <v>U-볼트&amp; 너트(절연)</v>
          </cell>
          <cell r="C321" t="str">
            <v>M50</v>
          </cell>
          <cell r="D321" t="str">
            <v>개</v>
          </cell>
          <cell r="E321">
            <v>724</v>
          </cell>
          <cell r="H321">
            <v>78</v>
          </cell>
          <cell r="I321">
            <v>724</v>
          </cell>
        </row>
        <row r="322">
          <cell r="A322" t="str">
            <v>U볼M65절</v>
          </cell>
          <cell r="B322" t="str">
            <v>U-볼트&amp; 너트(절연)</v>
          </cell>
          <cell r="C322" t="str">
            <v>M65</v>
          </cell>
          <cell r="D322" t="str">
            <v>개</v>
          </cell>
          <cell r="E322">
            <v>924</v>
          </cell>
          <cell r="H322">
            <v>78</v>
          </cell>
          <cell r="I322">
            <v>924</v>
          </cell>
        </row>
        <row r="323">
          <cell r="A323" t="str">
            <v>U볼M100절</v>
          </cell>
          <cell r="B323" t="str">
            <v>U-볼트&amp; 너트(절연)</v>
          </cell>
          <cell r="C323" t="str">
            <v>M100</v>
          </cell>
          <cell r="D323" t="str">
            <v>개</v>
          </cell>
          <cell r="E323">
            <v>910</v>
          </cell>
          <cell r="H323">
            <v>78</v>
          </cell>
          <cell r="I323">
            <v>910</v>
          </cell>
        </row>
        <row r="324">
          <cell r="A324" t="str">
            <v>달볼9</v>
          </cell>
          <cell r="B324" t="str">
            <v>달대볼트</v>
          </cell>
          <cell r="C324" t="str">
            <v>Φ9*1m 방청도장</v>
          </cell>
          <cell r="D324" t="str">
            <v>개</v>
          </cell>
          <cell r="E324">
            <v>280</v>
          </cell>
          <cell r="F324">
            <v>357</v>
          </cell>
          <cell r="G324">
            <v>280</v>
          </cell>
          <cell r="H324">
            <v>350</v>
          </cell>
          <cell r="I324">
            <v>482</v>
          </cell>
        </row>
        <row r="325">
          <cell r="A325" t="str">
            <v>달볼101000</v>
          </cell>
          <cell r="B325" t="str">
            <v>달대볼트</v>
          </cell>
          <cell r="C325" t="str">
            <v>M10 x L1000</v>
          </cell>
          <cell r="D325" t="str">
            <v>개</v>
          </cell>
          <cell r="E325">
            <v>275</v>
          </cell>
          <cell r="H325">
            <v>93</v>
          </cell>
          <cell r="I325">
            <v>275</v>
          </cell>
          <cell r="J325">
            <v>78</v>
          </cell>
          <cell r="K325">
            <v>466</v>
          </cell>
        </row>
        <row r="326">
          <cell r="A326" t="str">
            <v>달볼121000</v>
          </cell>
          <cell r="B326" t="str">
            <v>달대볼트</v>
          </cell>
          <cell r="C326" t="str">
            <v>M12 x L1000</v>
          </cell>
          <cell r="D326" t="str">
            <v>개</v>
          </cell>
          <cell r="E326">
            <v>410</v>
          </cell>
          <cell r="H326">
            <v>93</v>
          </cell>
          <cell r="I326">
            <v>410</v>
          </cell>
          <cell r="J326">
            <v>78</v>
          </cell>
          <cell r="K326">
            <v>1025</v>
          </cell>
        </row>
        <row r="327">
          <cell r="A327" t="str">
            <v>동리벳4</v>
          </cell>
          <cell r="B327" t="str">
            <v>동리벳</v>
          </cell>
          <cell r="C327" t="str">
            <v>D4</v>
          </cell>
          <cell r="D327" t="str">
            <v>개</v>
          </cell>
          <cell r="E327">
            <v>8</v>
          </cell>
          <cell r="H327">
            <v>101</v>
          </cell>
          <cell r="I327">
            <v>8</v>
          </cell>
          <cell r="J327">
            <v>80</v>
          </cell>
          <cell r="K327">
            <v>15.4</v>
          </cell>
        </row>
        <row r="328">
          <cell r="A328" t="str">
            <v>고정핀</v>
          </cell>
          <cell r="B328" t="str">
            <v>고정핀</v>
          </cell>
          <cell r="D328" t="str">
            <v>개</v>
          </cell>
          <cell r="E328">
            <v>240</v>
          </cell>
          <cell r="J328">
            <v>793</v>
          </cell>
          <cell r="K328">
            <v>240</v>
          </cell>
        </row>
        <row r="329">
          <cell r="A329" t="str">
            <v>능형#2</v>
          </cell>
          <cell r="B329" t="str">
            <v>능형망</v>
          </cell>
          <cell r="C329" t="str">
            <v>#12,40mm</v>
          </cell>
          <cell r="D329" t="str">
            <v>㎡</v>
          </cell>
          <cell r="E329">
            <v>3770</v>
          </cell>
          <cell r="H329">
            <v>104</v>
          </cell>
          <cell r="I329">
            <v>4150</v>
          </cell>
          <cell r="J329">
            <v>84</v>
          </cell>
          <cell r="K329">
            <v>3770</v>
          </cell>
        </row>
        <row r="330">
          <cell r="A330" t="str">
            <v>알미방불</v>
          </cell>
          <cell r="B330" t="str">
            <v>알미늄미서기방충망</v>
          </cell>
          <cell r="C330" t="str">
            <v>불소코팅</v>
          </cell>
          <cell r="D330" t="str">
            <v>㎡</v>
          </cell>
          <cell r="E330">
            <v>27360</v>
          </cell>
          <cell r="H330">
            <v>367</v>
          </cell>
          <cell r="I330">
            <v>27360</v>
          </cell>
        </row>
        <row r="331">
          <cell r="A331" t="str">
            <v>스텐망3</v>
          </cell>
          <cell r="B331" t="str">
            <v>스텐레스망</v>
          </cell>
          <cell r="C331" t="str">
            <v>#3,Φ1.8,SUS304</v>
          </cell>
          <cell r="D331" t="str">
            <v>㎡</v>
          </cell>
          <cell r="E331">
            <v>18700</v>
          </cell>
          <cell r="H331">
            <v>108</v>
          </cell>
          <cell r="I331">
            <v>27470</v>
          </cell>
          <cell r="J331">
            <v>83</v>
          </cell>
          <cell r="K331">
            <v>18700</v>
          </cell>
        </row>
        <row r="332">
          <cell r="A332" t="str">
            <v>PE망</v>
          </cell>
          <cell r="B332" t="str">
            <v>PE메쉬망</v>
          </cell>
          <cell r="C332" t="str">
            <v>1.5m*100m</v>
          </cell>
          <cell r="D332" t="str">
            <v>㎡</v>
          </cell>
          <cell r="E332">
            <v>186</v>
          </cell>
          <cell r="J332">
            <v>117</v>
          </cell>
          <cell r="K332">
            <v>186</v>
          </cell>
        </row>
        <row r="333">
          <cell r="A333" t="str">
            <v>헤C60</v>
          </cell>
          <cell r="B333" t="str">
            <v>헤더 CONNECTOR</v>
          </cell>
          <cell r="C333" t="str">
            <v>600Ax200A,2구</v>
          </cell>
          <cell r="D333" t="str">
            <v>개</v>
          </cell>
          <cell r="E333">
            <v>600000</v>
          </cell>
          <cell r="I333">
            <v>600000</v>
          </cell>
          <cell r="K333">
            <v>600000</v>
          </cell>
        </row>
        <row r="334">
          <cell r="A334" t="str">
            <v>P캡40</v>
          </cell>
          <cell r="B334" t="str">
            <v>PE엔드 캡</v>
          </cell>
          <cell r="C334" t="str">
            <v>400A</v>
          </cell>
          <cell r="D334" t="str">
            <v>개</v>
          </cell>
          <cell r="E334">
            <v>112100</v>
          </cell>
          <cell r="H334">
            <v>555</v>
          </cell>
          <cell r="I334">
            <v>112100</v>
          </cell>
          <cell r="J334">
            <v>477</v>
          </cell>
          <cell r="K334">
            <v>112100</v>
          </cell>
        </row>
        <row r="335">
          <cell r="A335" t="str">
            <v>P캡20</v>
          </cell>
          <cell r="B335" t="str">
            <v>PE엔드 캡</v>
          </cell>
          <cell r="C335" t="str">
            <v>200A</v>
          </cell>
          <cell r="D335" t="str">
            <v>개</v>
          </cell>
          <cell r="E335">
            <v>19300</v>
          </cell>
          <cell r="H335">
            <v>551</v>
          </cell>
          <cell r="I335">
            <v>19300</v>
          </cell>
          <cell r="J335">
            <v>477</v>
          </cell>
          <cell r="K335">
            <v>19300</v>
          </cell>
        </row>
        <row r="336">
          <cell r="A336" t="str">
            <v>P캡06</v>
          </cell>
          <cell r="B336" t="str">
            <v>PE엔드 캡</v>
          </cell>
          <cell r="C336" t="str">
            <v>65A</v>
          </cell>
          <cell r="D336" t="str">
            <v>개</v>
          </cell>
          <cell r="E336">
            <v>5100</v>
          </cell>
          <cell r="H336">
            <v>553</v>
          </cell>
          <cell r="I336">
            <v>5100</v>
          </cell>
        </row>
        <row r="337">
          <cell r="A337" t="str">
            <v>스강캡63</v>
          </cell>
          <cell r="B337" t="str">
            <v>스테인레스 파이프 캡</v>
          </cell>
          <cell r="C337" t="str">
            <v>Φ63.5mm,STS304</v>
          </cell>
          <cell r="D337" t="str">
            <v>개</v>
          </cell>
          <cell r="E337">
            <v>450</v>
          </cell>
          <cell r="H337">
            <v>286</v>
          </cell>
          <cell r="I337">
            <v>450</v>
          </cell>
          <cell r="K337">
            <v>450</v>
          </cell>
        </row>
        <row r="338">
          <cell r="A338" t="str">
            <v>캡나사80</v>
          </cell>
          <cell r="B338" t="str">
            <v>CAP</v>
          </cell>
          <cell r="C338" t="str">
            <v>SPPS38(흑)SCH80,나사식</v>
          </cell>
          <cell r="D338" t="str">
            <v>개</v>
          </cell>
          <cell r="E338">
            <v>252</v>
          </cell>
          <cell r="H338">
            <v>479</v>
          </cell>
          <cell r="I338">
            <v>252</v>
          </cell>
          <cell r="J338">
            <v>428</v>
          </cell>
          <cell r="K338">
            <v>252</v>
          </cell>
        </row>
        <row r="339">
          <cell r="A339" t="str">
            <v>캡나사흑50</v>
          </cell>
          <cell r="B339" t="str">
            <v>흑캡(나사)</v>
          </cell>
          <cell r="C339" t="str">
            <v>D50</v>
          </cell>
          <cell r="D339" t="str">
            <v>개</v>
          </cell>
          <cell r="E339">
            <v>939</v>
          </cell>
          <cell r="H339">
            <v>479</v>
          </cell>
          <cell r="I339">
            <v>939</v>
          </cell>
          <cell r="J339">
            <v>428</v>
          </cell>
          <cell r="K339">
            <v>939</v>
          </cell>
        </row>
        <row r="340">
          <cell r="A340" t="str">
            <v>동캡15</v>
          </cell>
          <cell r="B340" t="str">
            <v>동캡</v>
          </cell>
          <cell r="C340" t="str">
            <v>15A</v>
          </cell>
          <cell r="D340" t="str">
            <v>개</v>
          </cell>
          <cell r="E340">
            <v>177</v>
          </cell>
          <cell r="H340">
            <v>503</v>
          </cell>
          <cell r="I340">
            <v>197</v>
          </cell>
          <cell r="J340">
            <v>445</v>
          </cell>
          <cell r="K340">
            <v>177</v>
          </cell>
        </row>
        <row r="341">
          <cell r="A341" t="str">
            <v>동캡20</v>
          </cell>
          <cell r="B341" t="str">
            <v>동캡</v>
          </cell>
          <cell r="C341" t="str">
            <v>20A</v>
          </cell>
          <cell r="D341" t="str">
            <v>개</v>
          </cell>
          <cell r="E341">
            <v>234</v>
          </cell>
          <cell r="H341">
            <v>503</v>
          </cell>
          <cell r="I341">
            <v>260</v>
          </cell>
          <cell r="J341">
            <v>445</v>
          </cell>
          <cell r="K341">
            <v>234</v>
          </cell>
        </row>
        <row r="342">
          <cell r="A342" t="str">
            <v>동캡25</v>
          </cell>
          <cell r="B342" t="str">
            <v>동캡</v>
          </cell>
          <cell r="C342" t="str">
            <v>25A</v>
          </cell>
          <cell r="D342" t="str">
            <v>개</v>
          </cell>
          <cell r="E342">
            <v>346</v>
          </cell>
          <cell r="H342">
            <v>503</v>
          </cell>
          <cell r="I342">
            <v>385</v>
          </cell>
          <cell r="J342">
            <v>445</v>
          </cell>
          <cell r="K342">
            <v>346</v>
          </cell>
        </row>
        <row r="343">
          <cell r="A343" t="str">
            <v>동캡32</v>
          </cell>
          <cell r="B343" t="str">
            <v>동캡</v>
          </cell>
          <cell r="C343" t="str">
            <v>32A</v>
          </cell>
          <cell r="D343" t="str">
            <v>개</v>
          </cell>
          <cell r="E343">
            <v>476</v>
          </cell>
          <cell r="H343">
            <v>503</v>
          </cell>
          <cell r="I343">
            <v>529</v>
          </cell>
          <cell r="J343">
            <v>445</v>
          </cell>
          <cell r="K343">
            <v>476</v>
          </cell>
        </row>
        <row r="344">
          <cell r="A344" t="str">
            <v>동캡50</v>
          </cell>
          <cell r="B344" t="str">
            <v>동캡</v>
          </cell>
          <cell r="C344" t="str">
            <v>50A</v>
          </cell>
          <cell r="D344" t="str">
            <v>개</v>
          </cell>
          <cell r="E344">
            <v>1342</v>
          </cell>
          <cell r="H344">
            <v>503</v>
          </cell>
          <cell r="I344">
            <v>1491</v>
          </cell>
          <cell r="J344">
            <v>445</v>
          </cell>
          <cell r="K344">
            <v>1342</v>
          </cell>
        </row>
        <row r="345">
          <cell r="A345" t="str">
            <v>M460</v>
          </cell>
          <cell r="B345" t="str">
            <v>MDPE 45°엘보</v>
          </cell>
          <cell r="C345" t="str">
            <v>600A</v>
          </cell>
          <cell r="D345" t="str">
            <v>개</v>
          </cell>
          <cell r="E345">
            <v>284000</v>
          </cell>
          <cell r="H345">
            <v>529</v>
          </cell>
          <cell r="I345">
            <v>284000</v>
          </cell>
        </row>
        <row r="346">
          <cell r="A346" t="str">
            <v>M960</v>
          </cell>
          <cell r="B346" t="str">
            <v>MDPE 90°엘보</v>
          </cell>
          <cell r="C346" t="str">
            <v>600A</v>
          </cell>
          <cell r="D346" t="str">
            <v>개</v>
          </cell>
          <cell r="E346">
            <v>400300</v>
          </cell>
          <cell r="H346">
            <v>529</v>
          </cell>
          <cell r="I346">
            <v>400300</v>
          </cell>
        </row>
        <row r="347">
          <cell r="A347" t="str">
            <v>M260</v>
          </cell>
          <cell r="B347" t="str">
            <v>MDPE 22.5°엘보</v>
          </cell>
          <cell r="C347" t="str">
            <v>600A</v>
          </cell>
          <cell r="D347" t="str">
            <v>개</v>
          </cell>
          <cell r="E347">
            <v>184000</v>
          </cell>
          <cell r="L347">
            <v>184000</v>
          </cell>
        </row>
        <row r="348">
          <cell r="A348" t="str">
            <v>M240</v>
          </cell>
          <cell r="B348" t="str">
            <v>MDPE 22.5°엘보</v>
          </cell>
          <cell r="C348" t="str">
            <v>400A</v>
          </cell>
          <cell r="D348" t="str">
            <v>개</v>
          </cell>
          <cell r="E348">
            <v>68500</v>
          </cell>
          <cell r="L348">
            <v>68500</v>
          </cell>
        </row>
        <row r="349">
          <cell r="A349" t="str">
            <v>M엘30</v>
          </cell>
          <cell r="B349" t="str">
            <v>MDPE 엘보(90°)</v>
          </cell>
          <cell r="C349" t="str">
            <v>300A</v>
          </cell>
          <cell r="D349" t="str">
            <v>개</v>
          </cell>
          <cell r="E349">
            <v>97100</v>
          </cell>
          <cell r="H349">
            <v>551</v>
          </cell>
          <cell r="I349">
            <v>97100</v>
          </cell>
          <cell r="J349">
            <v>477</v>
          </cell>
          <cell r="K349">
            <v>97100</v>
          </cell>
        </row>
        <row r="350">
          <cell r="A350" t="str">
            <v>P엘20</v>
          </cell>
          <cell r="B350" t="str">
            <v>PE 엘보(90°)</v>
          </cell>
          <cell r="C350" t="str">
            <v>200A</v>
          </cell>
          <cell r="D350" t="str">
            <v>개</v>
          </cell>
          <cell r="E350">
            <v>43400</v>
          </cell>
          <cell r="H350">
            <v>531</v>
          </cell>
          <cell r="I350">
            <v>43400</v>
          </cell>
          <cell r="K350">
            <v>43400</v>
          </cell>
        </row>
        <row r="351">
          <cell r="A351" t="str">
            <v>P엘06</v>
          </cell>
          <cell r="B351" t="str">
            <v>PE 엘보(90°)</v>
          </cell>
          <cell r="C351" t="str">
            <v>65A</v>
          </cell>
          <cell r="D351" t="str">
            <v>개</v>
          </cell>
          <cell r="E351">
            <v>7500</v>
          </cell>
          <cell r="H351">
            <v>553</v>
          </cell>
          <cell r="I351">
            <v>7500</v>
          </cell>
        </row>
        <row r="352">
          <cell r="A352" t="str">
            <v>엘보2플</v>
          </cell>
          <cell r="B352" t="str">
            <v>엘보</v>
          </cell>
          <cell r="C352" t="str">
            <v>200A, 플랜지형</v>
          </cell>
          <cell r="D352" t="str">
            <v>개</v>
          </cell>
          <cell r="E352">
            <v>100000</v>
          </cell>
          <cell r="I352">
            <v>100000</v>
          </cell>
          <cell r="K352">
            <v>100000</v>
          </cell>
        </row>
        <row r="353">
          <cell r="A353" t="str">
            <v>스엘12</v>
          </cell>
          <cell r="B353" t="str">
            <v>스테인레스90° 엘보</v>
          </cell>
          <cell r="C353" t="str">
            <v>1,200A,STS304</v>
          </cell>
          <cell r="D353" t="str">
            <v>개</v>
          </cell>
          <cell r="E353">
            <v>1599098</v>
          </cell>
          <cell r="L353">
            <v>1599098</v>
          </cell>
          <cell r="M353">
            <v>1599098</v>
          </cell>
        </row>
        <row r="354">
          <cell r="A354" t="str">
            <v>9엘60</v>
          </cell>
          <cell r="B354" t="str">
            <v>90° 엘보</v>
          </cell>
          <cell r="C354" t="str">
            <v>600A,STS304</v>
          </cell>
          <cell r="D354" t="str">
            <v>개</v>
          </cell>
          <cell r="E354">
            <v>600000</v>
          </cell>
          <cell r="L354">
            <v>600000</v>
          </cell>
          <cell r="M354">
            <v>600000</v>
          </cell>
        </row>
        <row r="355">
          <cell r="A355" t="str">
            <v>스엘9020</v>
          </cell>
          <cell r="B355" t="str">
            <v>스테인레스90° 엘보</v>
          </cell>
          <cell r="C355" t="str">
            <v>20A,STS316L SCH10S</v>
          </cell>
          <cell r="D355" t="str">
            <v>개</v>
          </cell>
          <cell r="E355">
            <v>1484</v>
          </cell>
          <cell r="H355">
            <v>497</v>
          </cell>
          <cell r="I355">
            <v>1596</v>
          </cell>
          <cell r="J355">
            <v>449</v>
          </cell>
          <cell r="K355">
            <v>1484</v>
          </cell>
        </row>
        <row r="356">
          <cell r="A356" t="str">
            <v>스엘9050</v>
          </cell>
          <cell r="B356" t="str">
            <v>스테인레스90° 엘보</v>
          </cell>
          <cell r="C356" t="str">
            <v>50A,STS316L SCH10S</v>
          </cell>
          <cell r="D356" t="str">
            <v>개</v>
          </cell>
          <cell r="E356">
            <v>5040</v>
          </cell>
          <cell r="H356">
            <v>497</v>
          </cell>
          <cell r="I356">
            <v>5376</v>
          </cell>
          <cell r="J356">
            <v>449</v>
          </cell>
          <cell r="K356">
            <v>5040</v>
          </cell>
        </row>
        <row r="357">
          <cell r="A357" t="str">
            <v>스엘9080</v>
          </cell>
          <cell r="B357" t="str">
            <v>스테인레스90° 엘보</v>
          </cell>
          <cell r="C357" t="str">
            <v>80A,STS316L SCH10S</v>
          </cell>
          <cell r="D357" t="str">
            <v>개</v>
          </cell>
          <cell r="E357">
            <v>11130</v>
          </cell>
          <cell r="H357">
            <v>497</v>
          </cell>
          <cell r="I357">
            <v>11872</v>
          </cell>
          <cell r="J357">
            <v>449</v>
          </cell>
          <cell r="K357">
            <v>11130</v>
          </cell>
        </row>
        <row r="358">
          <cell r="A358" t="str">
            <v>스엘45400</v>
          </cell>
          <cell r="B358" t="str">
            <v>스테인레스45° 엘보</v>
          </cell>
          <cell r="C358" t="str">
            <v>400A,STS316L SCH10S</v>
          </cell>
          <cell r="D358" t="str">
            <v>개</v>
          </cell>
          <cell r="E358">
            <v>164000</v>
          </cell>
          <cell r="L358">
            <v>164000</v>
          </cell>
          <cell r="M358">
            <v>277200</v>
          </cell>
          <cell r="N358" t="str">
            <v>우성배관</v>
          </cell>
          <cell r="O358" t="str">
            <v>숭의밸브</v>
          </cell>
        </row>
        <row r="359">
          <cell r="A359" t="str">
            <v>스엘45600</v>
          </cell>
          <cell r="B359" t="str">
            <v>스테인레스45° 엘보</v>
          </cell>
          <cell r="C359" t="str">
            <v>600A,STS316L SCH10S</v>
          </cell>
          <cell r="D359" t="str">
            <v>개</v>
          </cell>
          <cell r="E359">
            <v>871200</v>
          </cell>
          <cell r="L359">
            <v>871200</v>
          </cell>
          <cell r="M359">
            <v>932184</v>
          </cell>
          <cell r="N359" t="str">
            <v>우성배관</v>
          </cell>
          <cell r="O359" t="str">
            <v>숭의밸브</v>
          </cell>
        </row>
        <row r="360">
          <cell r="A360" t="str">
            <v>스엘451350</v>
          </cell>
          <cell r="B360" t="str">
            <v>스테인레스45° 엘보</v>
          </cell>
          <cell r="C360" t="str">
            <v>1350A,STS316L SCH10S</v>
          </cell>
          <cell r="D360" t="str">
            <v>개</v>
          </cell>
          <cell r="E360">
            <v>3855740</v>
          </cell>
          <cell r="L360">
            <v>9622800</v>
          </cell>
          <cell r="M360">
            <v>3855740</v>
          </cell>
          <cell r="N360" t="str">
            <v>우성배관</v>
          </cell>
          <cell r="O360" t="str">
            <v>삼성STS</v>
          </cell>
        </row>
        <row r="361">
          <cell r="A361" t="str">
            <v>엘90나사15백</v>
          </cell>
          <cell r="B361" t="str">
            <v>90° 엘보(나사식)</v>
          </cell>
          <cell r="C361" t="str">
            <v>15A(백)</v>
          </cell>
          <cell r="D361" t="str">
            <v>개</v>
          </cell>
          <cell r="E361">
            <v>241</v>
          </cell>
          <cell r="H361">
            <v>480</v>
          </cell>
          <cell r="I361">
            <v>270</v>
          </cell>
          <cell r="J361">
            <v>428</v>
          </cell>
          <cell r="K361">
            <v>241</v>
          </cell>
        </row>
        <row r="362">
          <cell r="A362" t="str">
            <v>엘90나사32백</v>
          </cell>
          <cell r="B362" t="str">
            <v>90° 엘보(나사식)</v>
          </cell>
          <cell r="C362" t="str">
            <v>32A(백)</v>
          </cell>
          <cell r="D362" t="str">
            <v>개</v>
          </cell>
          <cell r="E362">
            <v>879</v>
          </cell>
          <cell r="H362">
            <v>480</v>
          </cell>
          <cell r="I362">
            <v>981</v>
          </cell>
          <cell r="J362">
            <v>428</v>
          </cell>
          <cell r="K362">
            <v>879</v>
          </cell>
        </row>
        <row r="363">
          <cell r="A363" t="str">
            <v>엘90나사40백</v>
          </cell>
          <cell r="B363" t="str">
            <v>90° 엘보(나사식)</v>
          </cell>
          <cell r="C363" t="str">
            <v>40A(백)</v>
          </cell>
          <cell r="D363" t="str">
            <v>개</v>
          </cell>
          <cell r="E363">
            <v>1044</v>
          </cell>
          <cell r="H363">
            <v>480</v>
          </cell>
          <cell r="I363">
            <v>1166</v>
          </cell>
          <cell r="J363">
            <v>428</v>
          </cell>
          <cell r="K363">
            <v>1044</v>
          </cell>
        </row>
        <row r="364">
          <cell r="A364" t="str">
            <v>엘90나사50백</v>
          </cell>
          <cell r="B364" t="str">
            <v>90° 엘보(나사식)</v>
          </cell>
          <cell r="C364" t="str">
            <v>50A(백)</v>
          </cell>
          <cell r="D364" t="str">
            <v>개</v>
          </cell>
          <cell r="E364">
            <v>1634</v>
          </cell>
          <cell r="H364">
            <v>480</v>
          </cell>
          <cell r="I364">
            <v>1825</v>
          </cell>
          <cell r="J364">
            <v>428</v>
          </cell>
          <cell r="K364">
            <v>1634</v>
          </cell>
        </row>
        <row r="365">
          <cell r="A365" t="str">
            <v>엘90용접65백</v>
          </cell>
          <cell r="B365" t="str">
            <v>90° 엘보(용접식)</v>
          </cell>
          <cell r="C365" t="str">
            <v>65A(백)</v>
          </cell>
          <cell r="D365" t="str">
            <v>개</v>
          </cell>
          <cell r="E365">
            <v>2080</v>
          </cell>
          <cell r="H365">
            <v>481</v>
          </cell>
          <cell r="I365">
            <v>2080</v>
          </cell>
          <cell r="J365">
            <v>429</v>
          </cell>
          <cell r="K365">
            <v>2080</v>
          </cell>
        </row>
        <row r="366">
          <cell r="A366" t="str">
            <v>엘90용접100백</v>
          </cell>
          <cell r="B366" t="str">
            <v>90° 엘보(용접식)</v>
          </cell>
          <cell r="C366" t="str">
            <v>100A(백)</v>
          </cell>
          <cell r="D366" t="str">
            <v>개</v>
          </cell>
          <cell r="E366">
            <v>5040</v>
          </cell>
          <cell r="H366">
            <v>481</v>
          </cell>
          <cell r="I366">
            <v>5040</v>
          </cell>
          <cell r="J366">
            <v>429</v>
          </cell>
          <cell r="K366">
            <v>5040</v>
          </cell>
        </row>
        <row r="367">
          <cell r="A367" t="str">
            <v>엘90용접200백</v>
          </cell>
          <cell r="B367" t="str">
            <v>90° 엘보(용접식)</v>
          </cell>
          <cell r="C367" t="str">
            <v>200A(백)</v>
          </cell>
          <cell r="D367" t="str">
            <v>개</v>
          </cell>
          <cell r="E367">
            <v>25360</v>
          </cell>
          <cell r="H367">
            <v>481</v>
          </cell>
          <cell r="I367">
            <v>25360</v>
          </cell>
          <cell r="J367">
            <v>429</v>
          </cell>
          <cell r="K367">
            <v>25360</v>
          </cell>
        </row>
        <row r="368">
          <cell r="A368" t="str">
            <v>엘90나사15</v>
          </cell>
          <cell r="B368" t="str">
            <v>90° 엘보(나사식)</v>
          </cell>
          <cell r="C368" t="str">
            <v>SPPS38(흑)SCH80,15A</v>
          </cell>
          <cell r="D368" t="str">
            <v>개</v>
          </cell>
          <cell r="E368">
            <v>570</v>
          </cell>
          <cell r="H368">
            <v>482</v>
          </cell>
          <cell r="I368">
            <v>576</v>
          </cell>
          <cell r="J368">
            <v>429</v>
          </cell>
          <cell r="K368">
            <v>570</v>
          </cell>
        </row>
        <row r="369">
          <cell r="A369" t="str">
            <v>엘90나사20</v>
          </cell>
          <cell r="B369" t="str">
            <v>90° 엘보(나사식)</v>
          </cell>
          <cell r="C369" t="str">
            <v>SPPS38(흑)SCH80,20A</v>
          </cell>
          <cell r="D369" t="str">
            <v>개</v>
          </cell>
          <cell r="E369">
            <v>700</v>
          </cell>
          <cell r="H369">
            <v>482</v>
          </cell>
          <cell r="I369">
            <v>704</v>
          </cell>
          <cell r="J369">
            <v>429</v>
          </cell>
          <cell r="K369">
            <v>700</v>
          </cell>
        </row>
        <row r="370">
          <cell r="A370" t="str">
            <v>엘90나사25</v>
          </cell>
          <cell r="B370" t="str">
            <v>90° 엘보(나사식)</v>
          </cell>
          <cell r="C370" t="str">
            <v>D25</v>
          </cell>
          <cell r="D370" t="str">
            <v>개</v>
          </cell>
          <cell r="E370">
            <v>512</v>
          </cell>
          <cell r="H370">
            <v>479</v>
          </cell>
          <cell r="I370">
            <v>512</v>
          </cell>
          <cell r="J370">
            <v>428</v>
          </cell>
          <cell r="K370">
            <v>512</v>
          </cell>
        </row>
        <row r="371">
          <cell r="A371" t="str">
            <v>엘90나사32</v>
          </cell>
          <cell r="B371" t="str">
            <v>90° 엘보(나사식)</v>
          </cell>
          <cell r="C371" t="str">
            <v>D32</v>
          </cell>
          <cell r="D371" t="str">
            <v>개</v>
          </cell>
          <cell r="E371">
            <v>788</v>
          </cell>
          <cell r="H371">
            <v>479</v>
          </cell>
          <cell r="I371">
            <v>788</v>
          </cell>
          <cell r="J371">
            <v>428</v>
          </cell>
          <cell r="K371">
            <v>788</v>
          </cell>
        </row>
        <row r="372">
          <cell r="A372" t="str">
            <v>엘90나사40</v>
          </cell>
          <cell r="B372" t="str">
            <v>90° 엘보(나사식)</v>
          </cell>
          <cell r="C372" t="str">
            <v>D40</v>
          </cell>
          <cell r="D372" t="str">
            <v>개</v>
          </cell>
          <cell r="E372">
            <v>935</v>
          </cell>
          <cell r="H372">
            <v>479</v>
          </cell>
          <cell r="I372">
            <v>935</v>
          </cell>
          <cell r="J372">
            <v>428</v>
          </cell>
          <cell r="K372">
            <v>935</v>
          </cell>
        </row>
        <row r="373">
          <cell r="A373" t="str">
            <v>엘90나사50</v>
          </cell>
          <cell r="B373" t="str">
            <v>90° 엘보(나사식)</v>
          </cell>
          <cell r="C373" t="str">
            <v>D50</v>
          </cell>
          <cell r="D373" t="str">
            <v>개</v>
          </cell>
          <cell r="E373">
            <v>1487</v>
          </cell>
          <cell r="H373">
            <v>479</v>
          </cell>
          <cell r="I373">
            <v>1487</v>
          </cell>
          <cell r="J373">
            <v>428</v>
          </cell>
          <cell r="K373">
            <v>1487</v>
          </cell>
        </row>
        <row r="374">
          <cell r="A374" t="str">
            <v>엘90용접100흑</v>
          </cell>
          <cell r="B374" t="str">
            <v>90° 엘보(용접식)</v>
          </cell>
          <cell r="C374" t="str">
            <v>100A(흑)</v>
          </cell>
          <cell r="D374" t="str">
            <v>개</v>
          </cell>
          <cell r="E374">
            <v>3840</v>
          </cell>
          <cell r="H374">
            <v>481</v>
          </cell>
          <cell r="I374">
            <v>3840</v>
          </cell>
          <cell r="J374">
            <v>429</v>
          </cell>
          <cell r="K374">
            <v>4160</v>
          </cell>
        </row>
        <row r="375">
          <cell r="A375" t="str">
            <v>동엘15</v>
          </cell>
          <cell r="B375" t="str">
            <v>동엘보</v>
          </cell>
          <cell r="C375" t="str">
            <v>15A</v>
          </cell>
          <cell r="D375" t="str">
            <v>개</v>
          </cell>
          <cell r="E375">
            <v>195</v>
          </cell>
          <cell r="H375">
            <v>503</v>
          </cell>
          <cell r="I375">
            <v>217</v>
          </cell>
          <cell r="J375">
            <v>445</v>
          </cell>
          <cell r="K375">
            <v>195</v>
          </cell>
        </row>
        <row r="376">
          <cell r="A376" t="str">
            <v>동엘20</v>
          </cell>
          <cell r="B376" t="str">
            <v>동엘보</v>
          </cell>
          <cell r="C376" t="str">
            <v>20A</v>
          </cell>
          <cell r="D376" t="str">
            <v>개</v>
          </cell>
          <cell r="E376">
            <v>400</v>
          </cell>
          <cell r="H376">
            <v>503</v>
          </cell>
          <cell r="I376">
            <v>445</v>
          </cell>
          <cell r="J376">
            <v>445</v>
          </cell>
          <cell r="K376">
            <v>400</v>
          </cell>
        </row>
        <row r="377">
          <cell r="A377" t="str">
            <v>동엘25</v>
          </cell>
          <cell r="B377" t="str">
            <v>동엘보</v>
          </cell>
          <cell r="C377" t="str">
            <v>25A</v>
          </cell>
          <cell r="D377" t="str">
            <v>개</v>
          </cell>
          <cell r="E377">
            <v>692</v>
          </cell>
          <cell r="H377">
            <v>503</v>
          </cell>
          <cell r="I377">
            <v>769</v>
          </cell>
          <cell r="J377">
            <v>445</v>
          </cell>
          <cell r="K377">
            <v>692</v>
          </cell>
        </row>
        <row r="378">
          <cell r="A378" t="str">
            <v>동엘32</v>
          </cell>
          <cell r="B378" t="str">
            <v>동엘보</v>
          </cell>
          <cell r="C378" t="str">
            <v>32A</v>
          </cell>
          <cell r="D378" t="str">
            <v>개</v>
          </cell>
          <cell r="E378">
            <v>1065</v>
          </cell>
          <cell r="H378">
            <v>503</v>
          </cell>
          <cell r="I378">
            <v>1183</v>
          </cell>
          <cell r="J378">
            <v>445</v>
          </cell>
          <cell r="K378">
            <v>1065</v>
          </cell>
        </row>
        <row r="379">
          <cell r="A379" t="str">
            <v>동엘40</v>
          </cell>
          <cell r="B379" t="str">
            <v>동엘보</v>
          </cell>
          <cell r="C379" t="str">
            <v>40A</v>
          </cell>
          <cell r="D379" t="str">
            <v>개</v>
          </cell>
          <cell r="E379">
            <v>1613</v>
          </cell>
          <cell r="H379">
            <v>503</v>
          </cell>
          <cell r="I379">
            <v>1792</v>
          </cell>
          <cell r="J379">
            <v>445</v>
          </cell>
          <cell r="K379">
            <v>1613</v>
          </cell>
        </row>
        <row r="380">
          <cell r="A380" t="str">
            <v>동엘50</v>
          </cell>
          <cell r="B380" t="str">
            <v>동엘보</v>
          </cell>
          <cell r="C380" t="str">
            <v>50A</v>
          </cell>
          <cell r="D380" t="str">
            <v>개</v>
          </cell>
          <cell r="E380">
            <v>3607</v>
          </cell>
          <cell r="H380">
            <v>503</v>
          </cell>
          <cell r="I380">
            <v>4008</v>
          </cell>
          <cell r="J380">
            <v>445</v>
          </cell>
          <cell r="K380">
            <v>3607</v>
          </cell>
        </row>
        <row r="381">
          <cell r="A381" t="str">
            <v>동엘65</v>
          </cell>
          <cell r="B381" t="str">
            <v>동엘보</v>
          </cell>
          <cell r="C381" t="str">
            <v>65A</v>
          </cell>
          <cell r="D381" t="str">
            <v>개</v>
          </cell>
          <cell r="E381">
            <v>6508</v>
          </cell>
          <cell r="H381">
            <v>503</v>
          </cell>
          <cell r="I381">
            <v>7232</v>
          </cell>
          <cell r="J381">
            <v>445</v>
          </cell>
          <cell r="K381">
            <v>6508</v>
          </cell>
        </row>
        <row r="382">
          <cell r="A382" t="str">
            <v>동엘80</v>
          </cell>
          <cell r="B382" t="str">
            <v>동엘보</v>
          </cell>
          <cell r="C382" t="str">
            <v>80A</v>
          </cell>
          <cell r="D382" t="str">
            <v>개</v>
          </cell>
          <cell r="E382">
            <v>10357</v>
          </cell>
          <cell r="H382">
            <v>503</v>
          </cell>
          <cell r="I382">
            <v>11508</v>
          </cell>
          <cell r="J382">
            <v>445</v>
          </cell>
          <cell r="K382">
            <v>10357</v>
          </cell>
        </row>
        <row r="383">
          <cell r="A383" t="str">
            <v>동엘100</v>
          </cell>
          <cell r="B383" t="str">
            <v>동엘보</v>
          </cell>
          <cell r="C383" t="str">
            <v>100A</v>
          </cell>
          <cell r="D383" t="str">
            <v>개</v>
          </cell>
          <cell r="E383">
            <v>23199</v>
          </cell>
          <cell r="H383">
            <v>503</v>
          </cell>
          <cell r="I383">
            <v>25776</v>
          </cell>
          <cell r="J383">
            <v>445</v>
          </cell>
          <cell r="K383">
            <v>23199</v>
          </cell>
        </row>
        <row r="384">
          <cell r="A384" t="str">
            <v>동땜엘15</v>
          </cell>
          <cell r="B384" t="str">
            <v>동땜엘보(C*F)</v>
          </cell>
          <cell r="C384" t="str">
            <v>15A</v>
          </cell>
          <cell r="D384" t="str">
            <v>개</v>
          </cell>
          <cell r="E384">
            <v>960</v>
          </cell>
          <cell r="H384">
            <v>503</v>
          </cell>
          <cell r="I384">
            <v>960</v>
          </cell>
          <cell r="J384">
            <v>445</v>
          </cell>
          <cell r="K384">
            <v>969</v>
          </cell>
        </row>
        <row r="385">
          <cell r="A385" t="str">
            <v>수엘15</v>
          </cell>
          <cell r="B385" t="str">
            <v>수전엘보(C*F)</v>
          </cell>
          <cell r="C385" t="str">
            <v>15A</v>
          </cell>
          <cell r="D385" t="str">
            <v>개</v>
          </cell>
          <cell r="E385">
            <v>764</v>
          </cell>
          <cell r="H385">
            <v>503</v>
          </cell>
          <cell r="I385">
            <v>2780</v>
          </cell>
          <cell r="J385">
            <v>430</v>
          </cell>
          <cell r="K385">
            <v>764</v>
          </cell>
        </row>
        <row r="386">
          <cell r="A386" t="str">
            <v>수엘25</v>
          </cell>
          <cell r="B386" t="str">
            <v>수전엘보(C*F)</v>
          </cell>
          <cell r="C386" t="str">
            <v>25A</v>
          </cell>
          <cell r="D386" t="str">
            <v>개</v>
          </cell>
          <cell r="E386">
            <v>3697</v>
          </cell>
          <cell r="H386">
            <v>503</v>
          </cell>
          <cell r="I386">
            <v>5400</v>
          </cell>
          <cell r="J386">
            <v>430</v>
          </cell>
          <cell r="K386">
            <v>3697</v>
          </cell>
        </row>
        <row r="387">
          <cell r="A387" t="str">
            <v>주90단곡50</v>
          </cell>
          <cell r="B387" t="str">
            <v>주철90°단곡관(NO HUB)</v>
          </cell>
          <cell r="C387" t="str">
            <v>D50</v>
          </cell>
          <cell r="D387" t="str">
            <v>개</v>
          </cell>
          <cell r="E387">
            <v>2200</v>
          </cell>
          <cell r="H387">
            <v>507</v>
          </cell>
          <cell r="I387">
            <v>2380</v>
          </cell>
          <cell r="J387">
            <v>442</v>
          </cell>
          <cell r="K387">
            <v>2200</v>
          </cell>
        </row>
        <row r="388">
          <cell r="A388" t="str">
            <v>주90단곡75</v>
          </cell>
          <cell r="B388" t="str">
            <v>주철90°단곡관(NO HUB)</v>
          </cell>
          <cell r="C388" t="str">
            <v>D75</v>
          </cell>
          <cell r="D388" t="str">
            <v>개</v>
          </cell>
          <cell r="E388">
            <v>3600</v>
          </cell>
          <cell r="H388">
            <v>507</v>
          </cell>
          <cell r="I388">
            <v>3820</v>
          </cell>
          <cell r="J388">
            <v>442</v>
          </cell>
          <cell r="K388">
            <v>3600</v>
          </cell>
        </row>
        <row r="389">
          <cell r="A389" t="str">
            <v>주90단곡100</v>
          </cell>
          <cell r="B389" t="str">
            <v>주철90°단곡관(NO HUB)</v>
          </cell>
          <cell r="C389" t="str">
            <v>D100</v>
          </cell>
          <cell r="D389" t="str">
            <v>개</v>
          </cell>
          <cell r="E389">
            <v>5900</v>
          </cell>
          <cell r="H389">
            <v>507</v>
          </cell>
          <cell r="I389">
            <v>6290</v>
          </cell>
          <cell r="J389">
            <v>442</v>
          </cell>
          <cell r="K389">
            <v>5900</v>
          </cell>
        </row>
        <row r="390">
          <cell r="A390" t="str">
            <v>주45곡50</v>
          </cell>
          <cell r="B390" t="str">
            <v>주철45°곡관(NO HUB)</v>
          </cell>
          <cell r="C390" t="str">
            <v>D50</v>
          </cell>
          <cell r="D390" t="str">
            <v>개</v>
          </cell>
          <cell r="E390">
            <v>1100</v>
          </cell>
          <cell r="H390">
            <v>507</v>
          </cell>
          <cell r="I390">
            <v>1190</v>
          </cell>
          <cell r="J390">
            <v>442</v>
          </cell>
          <cell r="K390">
            <v>1100</v>
          </cell>
        </row>
        <row r="391">
          <cell r="A391" t="str">
            <v>주45곡75</v>
          </cell>
          <cell r="B391" t="str">
            <v>주철45°곡관(NO HUB)</v>
          </cell>
          <cell r="C391" t="str">
            <v>D75</v>
          </cell>
          <cell r="D391" t="str">
            <v>개</v>
          </cell>
          <cell r="E391">
            <v>1800</v>
          </cell>
          <cell r="H391">
            <v>507</v>
          </cell>
          <cell r="I391">
            <v>1950</v>
          </cell>
          <cell r="J391">
            <v>442</v>
          </cell>
          <cell r="K391">
            <v>1800</v>
          </cell>
        </row>
        <row r="392">
          <cell r="A392" t="str">
            <v>주45곡100</v>
          </cell>
          <cell r="B392" t="str">
            <v>주철45°곡관(NO HUB)</v>
          </cell>
          <cell r="C392" t="str">
            <v>D100</v>
          </cell>
          <cell r="D392" t="str">
            <v>개</v>
          </cell>
          <cell r="E392">
            <v>2700</v>
          </cell>
          <cell r="H392">
            <v>507</v>
          </cell>
          <cell r="I392">
            <v>2890</v>
          </cell>
          <cell r="J392">
            <v>442</v>
          </cell>
          <cell r="K392">
            <v>2700</v>
          </cell>
        </row>
        <row r="393">
          <cell r="A393" t="str">
            <v>주Y5050</v>
          </cell>
          <cell r="B393" t="str">
            <v>주철Y관(NO HUB)</v>
          </cell>
          <cell r="C393" t="str">
            <v>D50x50</v>
          </cell>
          <cell r="D393" t="str">
            <v>개</v>
          </cell>
          <cell r="E393">
            <v>1600</v>
          </cell>
          <cell r="H393">
            <v>507</v>
          </cell>
          <cell r="I393">
            <v>1780</v>
          </cell>
          <cell r="J393">
            <v>441</v>
          </cell>
          <cell r="K393">
            <v>1600</v>
          </cell>
        </row>
        <row r="394">
          <cell r="A394" t="str">
            <v>주Y7575</v>
          </cell>
          <cell r="B394" t="str">
            <v>주철Y관(NO HUB)</v>
          </cell>
          <cell r="C394" t="str">
            <v>D75x75</v>
          </cell>
          <cell r="D394" t="str">
            <v>개</v>
          </cell>
          <cell r="E394">
            <v>3200</v>
          </cell>
          <cell r="H394">
            <v>507</v>
          </cell>
          <cell r="I394">
            <v>3480</v>
          </cell>
          <cell r="J394">
            <v>441</v>
          </cell>
          <cell r="K394">
            <v>3200</v>
          </cell>
        </row>
        <row r="395">
          <cell r="A395" t="str">
            <v>주Y7550</v>
          </cell>
          <cell r="B395" t="str">
            <v>주철Y관(NO HUB)</v>
          </cell>
          <cell r="C395" t="str">
            <v>D75x50</v>
          </cell>
          <cell r="D395" t="str">
            <v>개</v>
          </cell>
          <cell r="E395">
            <v>2600</v>
          </cell>
          <cell r="H395">
            <v>507</v>
          </cell>
          <cell r="I395">
            <v>2800</v>
          </cell>
          <cell r="J395">
            <v>441</v>
          </cell>
          <cell r="K395">
            <v>2600</v>
          </cell>
        </row>
        <row r="396">
          <cell r="A396" t="str">
            <v>주Y100100</v>
          </cell>
          <cell r="B396" t="str">
            <v>주철Y관(NO HUB)</v>
          </cell>
          <cell r="C396" t="str">
            <v>D100x100</v>
          </cell>
          <cell r="D396" t="str">
            <v>개</v>
          </cell>
          <cell r="E396">
            <v>5900</v>
          </cell>
          <cell r="H396">
            <v>507</v>
          </cell>
          <cell r="I396">
            <v>6290</v>
          </cell>
          <cell r="J396">
            <v>441</v>
          </cell>
          <cell r="K396">
            <v>5900</v>
          </cell>
        </row>
        <row r="397">
          <cell r="A397" t="str">
            <v>주Y10050</v>
          </cell>
          <cell r="B397" t="str">
            <v>주철Y관(NO HUB)</v>
          </cell>
          <cell r="C397" t="str">
            <v>D100x50</v>
          </cell>
          <cell r="D397" t="str">
            <v>개</v>
          </cell>
          <cell r="E397">
            <v>3600</v>
          </cell>
          <cell r="H397">
            <v>507</v>
          </cell>
          <cell r="I397">
            <v>3820</v>
          </cell>
          <cell r="J397">
            <v>441</v>
          </cell>
          <cell r="K397">
            <v>3600</v>
          </cell>
        </row>
        <row r="398">
          <cell r="A398" t="str">
            <v>주배T7550</v>
          </cell>
          <cell r="B398" t="str">
            <v>주철배수T관(NO HUB)</v>
          </cell>
          <cell r="C398" t="str">
            <v>D75x50</v>
          </cell>
          <cell r="D398" t="str">
            <v>개</v>
          </cell>
          <cell r="E398">
            <v>2500</v>
          </cell>
          <cell r="H398">
            <v>507</v>
          </cell>
          <cell r="I398">
            <v>2720</v>
          </cell>
          <cell r="J398">
            <v>441</v>
          </cell>
          <cell r="K398">
            <v>2500</v>
          </cell>
        </row>
        <row r="399">
          <cell r="A399" t="str">
            <v>주배T10050</v>
          </cell>
          <cell r="B399" t="str">
            <v>주철배수T관(NO HUB)</v>
          </cell>
          <cell r="C399" t="str">
            <v>D100x50</v>
          </cell>
          <cell r="D399" t="str">
            <v>개</v>
          </cell>
          <cell r="E399">
            <v>3600</v>
          </cell>
          <cell r="H399">
            <v>507</v>
          </cell>
          <cell r="I399">
            <v>3820</v>
          </cell>
          <cell r="J399">
            <v>441</v>
          </cell>
          <cell r="K399">
            <v>3600</v>
          </cell>
        </row>
        <row r="400">
          <cell r="A400" t="str">
            <v>바배FD50</v>
          </cell>
          <cell r="B400" t="str">
            <v>바닥배수구(F.D)</v>
          </cell>
          <cell r="C400" t="str">
            <v>D50</v>
          </cell>
          <cell r="D400" t="str">
            <v>개</v>
          </cell>
          <cell r="E400">
            <v>4080</v>
          </cell>
          <cell r="J400">
            <v>443</v>
          </cell>
          <cell r="K400">
            <v>4080</v>
          </cell>
        </row>
        <row r="401">
          <cell r="A401" t="str">
            <v>주P트50</v>
          </cell>
          <cell r="B401" t="str">
            <v>주철P트랩</v>
          </cell>
          <cell r="C401" t="str">
            <v>D50</v>
          </cell>
          <cell r="D401" t="str">
            <v>개</v>
          </cell>
          <cell r="E401">
            <v>2700</v>
          </cell>
          <cell r="H401">
            <v>507</v>
          </cell>
          <cell r="I401">
            <v>2890</v>
          </cell>
          <cell r="J401">
            <v>442</v>
          </cell>
          <cell r="K401">
            <v>2700</v>
          </cell>
        </row>
        <row r="402">
          <cell r="A402" t="str">
            <v>주CO50</v>
          </cell>
          <cell r="B402" t="str">
            <v>주철C.O.(NO HUB)</v>
          </cell>
          <cell r="C402" t="str">
            <v>D50</v>
          </cell>
          <cell r="D402" t="str">
            <v>개</v>
          </cell>
          <cell r="E402">
            <v>1200</v>
          </cell>
          <cell r="H402">
            <v>507</v>
          </cell>
          <cell r="I402">
            <v>1270</v>
          </cell>
          <cell r="J402">
            <v>442</v>
          </cell>
          <cell r="K402">
            <v>1200</v>
          </cell>
        </row>
        <row r="403">
          <cell r="A403" t="str">
            <v>주CO75</v>
          </cell>
          <cell r="B403" t="str">
            <v>주철C.O.(NO HUB)</v>
          </cell>
          <cell r="C403" t="str">
            <v>D75</v>
          </cell>
          <cell r="D403" t="str">
            <v>개</v>
          </cell>
          <cell r="E403">
            <v>1700</v>
          </cell>
          <cell r="H403">
            <v>507</v>
          </cell>
          <cell r="I403">
            <v>1870</v>
          </cell>
          <cell r="J403">
            <v>442</v>
          </cell>
          <cell r="K403">
            <v>1700</v>
          </cell>
        </row>
        <row r="404">
          <cell r="A404" t="str">
            <v>주CO100</v>
          </cell>
          <cell r="B404" t="str">
            <v>주철C.O.(NO HUB)</v>
          </cell>
          <cell r="C404" t="str">
            <v>D100</v>
          </cell>
          <cell r="D404" t="str">
            <v>개</v>
          </cell>
          <cell r="E404">
            <v>2300</v>
          </cell>
          <cell r="H404">
            <v>507</v>
          </cell>
          <cell r="I404">
            <v>2460</v>
          </cell>
          <cell r="J404">
            <v>442</v>
          </cell>
          <cell r="K404">
            <v>2300</v>
          </cell>
        </row>
        <row r="405">
          <cell r="A405" t="str">
            <v>카플50</v>
          </cell>
          <cell r="B405" t="str">
            <v>카플링(NO HUB)</v>
          </cell>
          <cell r="C405" t="str">
            <v>D50</v>
          </cell>
          <cell r="D405" t="str">
            <v>개</v>
          </cell>
          <cell r="E405">
            <v>4200</v>
          </cell>
          <cell r="H405">
            <v>507</v>
          </cell>
          <cell r="I405">
            <v>4500</v>
          </cell>
          <cell r="J405">
            <v>442</v>
          </cell>
          <cell r="K405">
            <v>4200</v>
          </cell>
        </row>
        <row r="406">
          <cell r="A406" t="str">
            <v>카플75</v>
          </cell>
          <cell r="B406" t="str">
            <v>카플링(NO HUB)</v>
          </cell>
          <cell r="C406" t="str">
            <v>D75</v>
          </cell>
          <cell r="D406" t="str">
            <v>개</v>
          </cell>
          <cell r="E406">
            <v>4800</v>
          </cell>
          <cell r="H406">
            <v>507</v>
          </cell>
          <cell r="I406">
            <v>5180</v>
          </cell>
          <cell r="J406">
            <v>442</v>
          </cell>
          <cell r="K406">
            <v>4800</v>
          </cell>
        </row>
        <row r="407">
          <cell r="A407" t="str">
            <v>카플100</v>
          </cell>
          <cell r="B407" t="str">
            <v>카플링(NO HUB)</v>
          </cell>
          <cell r="C407" t="str">
            <v>D100</v>
          </cell>
          <cell r="D407" t="str">
            <v>개</v>
          </cell>
          <cell r="E407">
            <v>5700</v>
          </cell>
          <cell r="H407">
            <v>507</v>
          </cell>
          <cell r="I407">
            <v>6120</v>
          </cell>
          <cell r="J407">
            <v>442</v>
          </cell>
          <cell r="K407">
            <v>5700</v>
          </cell>
        </row>
        <row r="408">
          <cell r="A408" t="str">
            <v>VTR100</v>
          </cell>
          <cell r="B408" t="str">
            <v>V.T.R</v>
          </cell>
          <cell r="C408" t="str">
            <v>D100</v>
          </cell>
          <cell r="D408" t="str">
            <v>개</v>
          </cell>
          <cell r="E408">
            <v>14000</v>
          </cell>
          <cell r="L408">
            <v>14000</v>
          </cell>
        </row>
        <row r="409">
          <cell r="A409" t="str">
            <v>크바동15</v>
          </cell>
          <cell r="B409" t="str">
            <v>크립바(동관)</v>
          </cell>
          <cell r="C409" t="str">
            <v>D15</v>
          </cell>
          <cell r="D409" t="str">
            <v>개</v>
          </cell>
          <cell r="E409">
            <v>390</v>
          </cell>
          <cell r="L409">
            <v>390</v>
          </cell>
        </row>
        <row r="410">
          <cell r="A410" t="str">
            <v>크바동20</v>
          </cell>
          <cell r="B410" t="str">
            <v>크립바(동관)</v>
          </cell>
          <cell r="C410" t="str">
            <v>D20</v>
          </cell>
          <cell r="D410" t="str">
            <v>개</v>
          </cell>
          <cell r="E410">
            <v>420</v>
          </cell>
          <cell r="L410">
            <v>420</v>
          </cell>
        </row>
        <row r="411">
          <cell r="A411" t="str">
            <v>백레용접65</v>
          </cell>
          <cell r="B411" t="str">
            <v>백 레듀샤(용접)</v>
          </cell>
          <cell r="C411" t="str">
            <v>D65</v>
          </cell>
          <cell r="D411" t="str">
            <v>개</v>
          </cell>
          <cell r="E411">
            <v>1290</v>
          </cell>
          <cell r="H411">
            <v>482</v>
          </cell>
          <cell r="I411">
            <v>1296</v>
          </cell>
          <cell r="J411">
            <v>430</v>
          </cell>
          <cell r="K411">
            <v>1290</v>
          </cell>
        </row>
        <row r="412">
          <cell r="A412" t="str">
            <v>백레용접100</v>
          </cell>
          <cell r="B412" t="str">
            <v>백 레듀샤(용접)</v>
          </cell>
          <cell r="C412" t="str">
            <v>D100</v>
          </cell>
          <cell r="D412" t="str">
            <v>개</v>
          </cell>
          <cell r="E412">
            <v>2480</v>
          </cell>
          <cell r="H412">
            <v>482</v>
          </cell>
          <cell r="I412">
            <v>2480</v>
          </cell>
          <cell r="J412">
            <v>430</v>
          </cell>
          <cell r="K412">
            <v>2480</v>
          </cell>
        </row>
        <row r="413">
          <cell r="A413" t="str">
            <v>흑레나사20</v>
          </cell>
          <cell r="B413" t="str">
            <v>흑 레듀샤(나사)</v>
          </cell>
          <cell r="C413" t="str">
            <v>D20</v>
          </cell>
          <cell r="D413" t="str">
            <v>개</v>
          </cell>
          <cell r="E413">
            <v>250</v>
          </cell>
          <cell r="H413">
            <v>479</v>
          </cell>
          <cell r="I413">
            <v>250</v>
          </cell>
          <cell r="J413">
            <v>428</v>
          </cell>
          <cell r="K413">
            <v>250</v>
          </cell>
        </row>
        <row r="414">
          <cell r="A414" t="str">
            <v>흑레나사32</v>
          </cell>
          <cell r="B414" t="str">
            <v>흑 레듀샤(나사)</v>
          </cell>
          <cell r="C414" t="str">
            <v>D32</v>
          </cell>
          <cell r="D414" t="str">
            <v>개</v>
          </cell>
          <cell r="E414">
            <v>520</v>
          </cell>
          <cell r="H414">
            <v>479</v>
          </cell>
          <cell r="I414">
            <v>520</v>
          </cell>
          <cell r="J414">
            <v>428</v>
          </cell>
          <cell r="K414">
            <v>700</v>
          </cell>
        </row>
        <row r="415">
          <cell r="A415" t="str">
            <v>흑레나사40</v>
          </cell>
          <cell r="B415" t="str">
            <v>흑 레듀샤(나사)</v>
          </cell>
          <cell r="C415" t="str">
            <v>D40</v>
          </cell>
          <cell r="D415" t="str">
            <v>개</v>
          </cell>
          <cell r="E415">
            <v>620</v>
          </cell>
          <cell r="H415">
            <v>479</v>
          </cell>
          <cell r="I415">
            <v>620</v>
          </cell>
          <cell r="J415">
            <v>428</v>
          </cell>
          <cell r="K415">
            <v>840</v>
          </cell>
        </row>
        <row r="416">
          <cell r="A416" t="str">
            <v>흑레나사50</v>
          </cell>
          <cell r="B416" t="str">
            <v>흑 레듀샤(나사)</v>
          </cell>
          <cell r="C416" t="str">
            <v>D50</v>
          </cell>
          <cell r="D416" t="str">
            <v>개</v>
          </cell>
          <cell r="E416">
            <v>988</v>
          </cell>
          <cell r="H416">
            <v>479</v>
          </cell>
          <cell r="I416">
            <v>988</v>
          </cell>
          <cell r="J416">
            <v>428</v>
          </cell>
          <cell r="K416">
            <v>1050</v>
          </cell>
        </row>
        <row r="417">
          <cell r="A417" t="str">
            <v>스레5020</v>
          </cell>
          <cell r="B417" t="str">
            <v>스테인레스 레듀샤</v>
          </cell>
          <cell r="C417" t="str">
            <v>50Ax20A,STS316L,SCH10S</v>
          </cell>
          <cell r="D417" t="str">
            <v>개</v>
          </cell>
          <cell r="E417">
            <v>5516</v>
          </cell>
          <cell r="H417">
            <v>497</v>
          </cell>
          <cell r="I417">
            <v>5894</v>
          </cell>
          <cell r="J417">
            <v>449</v>
          </cell>
          <cell r="K417">
            <v>5516</v>
          </cell>
        </row>
        <row r="418">
          <cell r="A418" t="str">
            <v>스레8040</v>
          </cell>
          <cell r="B418" t="str">
            <v>스테인레스 레듀샤</v>
          </cell>
          <cell r="C418" t="str">
            <v>80Ax40A,STS316L,SCH10S</v>
          </cell>
          <cell r="D418" t="str">
            <v>개</v>
          </cell>
          <cell r="E418">
            <v>8190</v>
          </cell>
          <cell r="H418">
            <v>497</v>
          </cell>
          <cell r="I418">
            <v>8736</v>
          </cell>
          <cell r="J418">
            <v>449</v>
          </cell>
          <cell r="K418">
            <v>8190</v>
          </cell>
        </row>
        <row r="419">
          <cell r="A419" t="str">
            <v>스레8050</v>
          </cell>
          <cell r="B419" t="str">
            <v>스테인레스 레듀샤</v>
          </cell>
          <cell r="C419" t="str">
            <v>80Ax50A,STS316L,SCH10S</v>
          </cell>
          <cell r="D419" t="str">
            <v>개</v>
          </cell>
          <cell r="E419">
            <v>6720</v>
          </cell>
          <cell r="H419">
            <v>497</v>
          </cell>
          <cell r="I419">
            <v>7168</v>
          </cell>
          <cell r="J419">
            <v>449</v>
          </cell>
          <cell r="K419">
            <v>6720</v>
          </cell>
        </row>
        <row r="420">
          <cell r="A420" t="str">
            <v>스레8050편</v>
          </cell>
          <cell r="B420" t="str">
            <v>스테인레스 레듀샤</v>
          </cell>
          <cell r="C420" t="str">
            <v>80Ax50A(편심),STS316L,SCH10S</v>
          </cell>
          <cell r="D420" t="str">
            <v>개</v>
          </cell>
          <cell r="E420">
            <v>9296</v>
          </cell>
          <cell r="H420">
            <v>497</v>
          </cell>
          <cell r="I420">
            <v>9296</v>
          </cell>
          <cell r="J420">
            <v>449</v>
          </cell>
          <cell r="K420">
            <v>11970</v>
          </cell>
        </row>
        <row r="421">
          <cell r="A421" t="str">
            <v>스레10065</v>
          </cell>
          <cell r="B421" t="str">
            <v>스테인레스 레듀샤</v>
          </cell>
          <cell r="C421" t="str">
            <v>100Ax65A,STS316L,SCH10S</v>
          </cell>
          <cell r="D421" t="str">
            <v>개</v>
          </cell>
          <cell r="E421">
            <v>9450</v>
          </cell>
          <cell r="H421">
            <v>497</v>
          </cell>
          <cell r="I421">
            <v>10080</v>
          </cell>
          <cell r="J421">
            <v>449</v>
          </cell>
          <cell r="K421">
            <v>9450</v>
          </cell>
        </row>
        <row r="422">
          <cell r="A422" t="str">
            <v>스레10080편</v>
          </cell>
          <cell r="B422" t="str">
            <v>스테인레스 레듀샤</v>
          </cell>
          <cell r="C422" t="str">
            <v>100Ax80A(편심),STS316L,SCH10S</v>
          </cell>
          <cell r="D422" t="str">
            <v>개</v>
          </cell>
          <cell r="E422">
            <v>9240</v>
          </cell>
          <cell r="H422">
            <v>497</v>
          </cell>
          <cell r="I422">
            <v>9856</v>
          </cell>
          <cell r="J422">
            <v>449</v>
          </cell>
          <cell r="K422">
            <v>9240</v>
          </cell>
        </row>
        <row r="423">
          <cell r="A423" t="str">
            <v>스레150100</v>
          </cell>
          <cell r="B423" t="str">
            <v>스테인레스 레듀샤</v>
          </cell>
          <cell r="C423" t="str">
            <v>150Ax100A,STS316L,SCH10S</v>
          </cell>
          <cell r="D423" t="str">
            <v>개</v>
          </cell>
          <cell r="E423">
            <v>21840</v>
          </cell>
          <cell r="H423">
            <v>497</v>
          </cell>
          <cell r="I423">
            <v>23296</v>
          </cell>
          <cell r="J423">
            <v>449</v>
          </cell>
          <cell r="K423">
            <v>21840</v>
          </cell>
        </row>
        <row r="424">
          <cell r="A424" t="str">
            <v>스레400350</v>
          </cell>
          <cell r="B424" t="str">
            <v>스테인레스 레듀샤</v>
          </cell>
          <cell r="C424" t="str">
            <v>400Ax350A,STS316L,SCH10S</v>
          </cell>
          <cell r="D424" t="str">
            <v>개</v>
          </cell>
          <cell r="E424">
            <v>181650</v>
          </cell>
          <cell r="J424">
            <v>449</v>
          </cell>
          <cell r="K424">
            <v>181650</v>
          </cell>
        </row>
        <row r="425">
          <cell r="A425" t="str">
            <v>스레600450</v>
          </cell>
          <cell r="B425" t="str">
            <v>스테인레스 레듀샤</v>
          </cell>
          <cell r="C425" t="str">
            <v>600Ax450A,STS316L,SCH10S</v>
          </cell>
          <cell r="D425" t="str">
            <v>개</v>
          </cell>
          <cell r="E425">
            <v>462000</v>
          </cell>
          <cell r="L425">
            <v>879770</v>
          </cell>
          <cell r="M425">
            <v>462000</v>
          </cell>
          <cell r="N425" t="str">
            <v>삼성STS</v>
          </cell>
          <cell r="O425" t="str">
            <v>우성배관</v>
          </cell>
        </row>
        <row r="426">
          <cell r="A426" t="str">
            <v>스레1100900</v>
          </cell>
          <cell r="B426" t="str">
            <v>스테인레스 레듀샤</v>
          </cell>
          <cell r="C426" t="str">
            <v>1100Ax900A,STS316L,SCH10S</v>
          </cell>
          <cell r="D426" t="str">
            <v>개</v>
          </cell>
          <cell r="E426">
            <v>1320000</v>
          </cell>
          <cell r="L426">
            <v>1676160</v>
          </cell>
          <cell r="M426">
            <v>1320000</v>
          </cell>
          <cell r="N426" t="str">
            <v>삼성STS</v>
          </cell>
          <cell r="O426" t="str">
            <v>우성배관</v>
          </cell>
        </row>
        <row r="427">
          <cell r="A427" t="str">
            <v>스레13501100</v>
          </cell>
          <cell r="B427" t="str">
            <v>스테인레스 레듀샤</v>
          </cell>
          <cell r="C427" t="str">
            <v>1350Ax1100A,STS316L,SCH10S</v>
          </cell>
          <cell r="D427" t="str">
            <v>개</v>
          </cell>
          <cell r="E427">
            <v>1716000</v>
          </cell>
          <cell r="L427">
            <v>2352140</v>
          </cell>
          <cell r="M427">
            <v>1716000</v>
          </cell>
          <cell r="N427" t="str">
            <v>삼성STS</v>
          </cell>
          <cell r="O427" t="str">
            <v>우성배관</v>
          </cell>
        </row>
        <row r="428">
          <cell r="A428" t="str">
            <v>스레13501200</v>
          </cell>
          <cell r="B428" t="str">
            <v>스테인레스 레듀샤</v>
          </cell>
          <cell r="C428" t="str">
            <v>1350Ax1200A,STS316L,SCH10S</v>
          </cell>
          <cell r="D428" t="str">
            <v>개</v>
          </cell>
          <cell r="E428">
            <v>1716000</v>
          </cell>
          <cell r="L428">
            <v>2352140</v>
          </cell>
          <cell r="M428">
            <v>1716000</v>
          </cell>
          <cell r="N428" t="str">
            <v>삼성STS</v>
          </cell>
          <cell r="O428" t="str">
            <v>우성배관</v>
          </cell>
        </row>
        <row r="429">
          <cell r="A429" t="str">
            <v>동레20</v>
          </cell>
          <cell r="B429" t="str">
            <v>동레듀샤</v>
          </cell>
          <cell r="C429" t="str">
            <v>20A</v>
          </cell>
          <cell r="D429" t="str">
            <v>개</v>
          </cell>
          <cell r="E429">
            <v>251</v>
          </cell>
          <cell r="H429">
            <v>503</v>
          </cell>
          <cell r="I429">
            <v>279</v>
          </cell>
          <cell r="J429">
            <v>445</v>
          </cell>
          <cell r="K429">
            <v>251</v>
          </cell>
        </row>
        <row r="430">
          <cell r="A430" t="str">
            <v>동레25</v>
          </cell>
          <cell r="B430" t="str">
            <v>동레듀샤</v>
          </cell>
          <cell r="C430" t="str">
            <v>25A</v>
          </cell>
          <cell r="D430" t="str">
            <v>개</v>
          </cell>
          <cell r="E430">
            <v>372</v>
          </cell>
          <cell r="H430">
            <v>503</v>
          </cell>
          <cell r="I430">
            <v>413</v>
          </cell>
          <cell r="J430">
            <v>445</v>
          </cell>
          <cell r="K430">
            <v>372</v>
          </cell>
        </row>
        <row r="431">
          <cell r="A431" t="str">
            <v>동레32</v>
          </cell>
          <cell r="B431" t="str">
            <v>동레듀샤</v>
          </cell>
          <cell r="C431" t="str">
            <v>32A</v>
          </cell>
          <cell r="D431" t="str">
            <v>개</v>
          </cell>
          <cell r="E431">
            <v>508</v>
          </cell>
          <cell r="H431">
            <v>503</v>
          </cell>
          <cell r="I431">
            <v>564</v>
          </cell>
          <cell r="J431">
            <v>445</v>
          </cell>
          <cell r="K431">
            <v>508</v>
          </cell>
        </row>
        <row r="432">
          <cell r="A432" t="str">
            <v>동레40</v>
          </cell>
          <cell r="B432" t="str">
            <v>동레듀샤</v>
          </cell>
          <cell r="C432" t="str">
            <v>40A</v>
          </cell>
          <cell r="D432" t="str">
            <v>개</v>
          </cell>
          <cell r="E432">
            <v>872</v>
          </cell>
          <cell r="H432">
            <v>503</v>
          </cell>
          <cell r="I432">
            <v>969</v>
          </cell>
          <cell r="J432">
            <v>445</v>
          </cell>
          <cell r="K432">
            <v>872</v>
          </cell>
        </row>
        <row r="433">
          <cell r="A433" t="str">
            <v>동레50</v>
          </cell>
          <cell r="B433" t="str">
            <v>동레듀샤</v>
          </cell>
          <cell r="C433" t="str">
            <v>50A</v>
          </cell>
          <cell r="D433" t="str">
            <v>개</v>
          </cell>
          <cell r="E433">
            <v>2094</v>
          </cell>
          <cell r="H433">
            <v>503</v>
          </cell>
          <cell r="I433">
            <v>2327</v>
          </cell>
          <cell r="J433">
            <v>445</v>
          </cell>
          <cell r="K433">
            <v>2094</v>
          </cell>
        </row>
        <row r="434">
          <cell r="A434" t="str">
            <v>동레65</v>
          </cell>
          <cell r="B434" t="str">
            <v>동레듀샤</v>
          </cell>
          <cell r="C434" t="str">
            <v>65A</v>
          </cell>
          <cell r="D434" t="str">
            <v>개</v>
          </cell>
          <cell r="E434">
            <v>2853</v>
          </cell>
          <cell r="H434">
            <v>503</v>
          </cell>
          <cell r="I434">
            <v>3170</v>
          </cell>
          <cell r="J434">
            <v>445</v>
          </cell>
          <cell r="K434">
            <v>2853</v>
          </cell>
        </row>
        <row r="435">
          <cell r="A435" t="str">
            <v>동레80</v>
          </cell>
          <cell r="B435" t="str">
            <v>동레듀샤</v>
          </cell>
          <cell r="C435" t="str">
            <v>80A</v>
          </cell>
          <cell r="D435" t="str">
            <v>개</v>
          </cell>
          <cell r="E435">
            <v>4027</v>
          </cell>
          <cell r="H435">
            <v>503</v>
          </cell>
          <cell r="I435">
            <v>4475</v>
          </cell>
          <cell r="J435">
            <v>445</v>
          </cell>
          <cell r="K435">
            <v>4027</v>
          </cell>
        </row>
        <row r="436">
          <cell r="A436" t="str">
            <v>동레100</v>
          </cell>
          <cell r="B436" t="str">
            <v>동레듀샤</v>
          </cell>
          <cell r="C436" t="str">
            <v>100A</v>
          </cell>
          <cell r="D436" t="str">
            <v>개</v>
          </cell>
          <cell r="E436">
            <v>9145</v>
          </cell>
          <cell r="H436">
            <v>503</v>
          </cell>
          <cell r="I436">
            <v>10161</v>
          </cell>
          <cell r="J436">
            <v>445</v>
          </cell>
          <cell r="K436">
            <v>9145</v>
          </cell>
        </row>
        <row r="437">
          <cell r="A437" t="str">
            <v>스LA1350</v>
          </cell>
          <cell r="B437" t="str">
            <v>스테인레스 LATERAL</v>
          </cell>
          <cell r="C437" t="str">
            <v>1350Ax1350A,STS316L,SCH10S</v>
          </cell>
          <cell r="D437" t="str">
            <v>개</v>
          </cell>
          <cell r="E437">
            <v>3946800</v>
          </cell>
          <cell r="L437">
            <v>3946800</v>
          </cell>
          <cell r="N437" t="str">
            <v>단위환산값</v>
          </cell>
        </row>
        <row r="438">
          <cell r="A438" t="str">
            <v>백니나사15</v>
          </cell>
          <cell r="B438" t="str">
            <v>백니플(나사)</v>
          </cell>
          <cell r="C438" t="str">
            <v>D15</v>
          </cell>
          <cell r="D438" t="str">
            <v>개</v>
          </cell>
          <cell r="E438">
            <v>329</v>
          </cell>
          <cell r="H438">
            <v>479</v>
          </cell>
          <cell r="I438">
            <v>329</v>
          </cell>
          <cell r="J438">
            <v>428</v>
          </cell>
          <cell r="K438">
            <v>329</v>
          </cell>
        </row>
        <row r="439">
          <cell r="A439" t="str">
            <v>백니나사32</v>
          </cell>
          <cell r="B439" t="str">
            <v>백니플(나사)</v>
          </cell>
          <cell r="C439" t="str">
            <v>D32</v>
          </cell>
          <cell r="D439" t="str">
            <v>개</v>
          </cell>
          <cell r="E439">
            <v>694</v>
          </cell>
          <cell r="H439">
            <v>479</v>
          </cell>
          <cell r="I439">
            <v>694</v>
          </cell>
          <cell r="J439">
            <v>428</v>
          </cell>
          <cell r="K439">
            <v>694</v>
          </cell>
        </row>
        <row r="440">
          <cell r="A440" t="str">
            <v>흑니나사15</v>
          </cell>
          <cell r="B440" t="str">
            <v>흑니플(나사)</v>
          </cell>
          <cell r="C440" t="str">
            <v>D15</v>
          </cell>
          <cell r="D440" t="str">
            <v>개</v>
          </cell>
          <cell r="E440">
            <v>252</v>
          </cell>
          <cell r="H440">
            <v>479</v>
          </cell>
          <cell r="I440">
            <v>252</v>
          </cell>
          <cell r="J440">
            <v>428</v>
          </cell>
          <cell r="K440">
            <v>252</v>
          </cell>
        </row>
        <row r="441">
          <cell r="A441" t="str">
            <v>흑니나사20</v>
          </cell>
          <cell r="B441" t="str">
            <v>흑니플(나사)</v>
          </cell>
          <cell r="C441" t="str">
            <v>D20</v>
          </cell>
          <cell r="D441" t="str">
            <v>개</v>
          </cell>
          <cell r="E441">
            <v>294</v>
          </cell>
          <cell r="H441">
            <v>479</v>
          </cell>
          <cell r="I441">
            <v>294</v>
          </cell>
          <cell r="J441">
            <v>428</v>
          </cell>
          <cell r="K441">
            <v>294</v>
          </cell>
        </row>
        <row r="442">
          <cell r="A442" t="str">
            <v>흑니나사25</v>
          </cell>
          <cell r="B442" t="str">
            <v>흑니플(나사)</v>
          </cell>
          <cell r="C442" t="str">
            <v>D25</v>
          </cell>
          <cell r="D442" t="str">
            <v>개</v>
          </cell>
          <cell r="E442">
            <v>420</v>
          </cell>
          <cell r="H442">
            <v>479</v>
          </cell>
          <cell r="I442">
            <v>420</v>
          </cell>
          <cell r="J442">
            <v>428</v>
          </cell>
          <cell r="K442">
            <v>420</v>
          </cell>
        </row>
        <row r="443">
          <cell r="A443" t="str">
            <v>흑니나사32</v>
          </cell>
          <cell r="B443" t="str">
            <v>흑니플(나사)</v>
          </cell>
          <cell r="C443" t="str">
            <v>D32</v>
          </cell>
          <cell r="D443" t="str">
            <v>개</v>
          </cell>
          <cell r="E443">
            <v>534</v>
          </cell>
          <cell r="H443">
            <v>479</v>
          </cell>
          <cell r="I443">
            <v>534</v>
          </cell>
          <cell r="J443">
            <v>428</v>
          </cell>
          <cell r="K443">
            <v>534</v>
          </cell>
        </row>
        <row r="444">
          <cell r="A444" t="str">
            <v>흑니나사40</v>
          </cell>
          <cell r="B444" t="str">
            <v>흑니플(나사)</v>
          </cell>
          <cell r="C444" t="str">
            <v>D40</v>
          </cell>
          <cell r="D444" t="str">
            <v>개</v>
          </cell>
          <cell r="E444">
            <v>760</v>
          </cell>
          <cell r="H444">
            <v>479</v>
          </cell>
          <cell r="I444">
            <v>760</v>
          </cell>
          <cell r="J444">
            <v>428</v>
          </cell>
          <cell r="K444">
            <v>760</v>
          </cell>
        </row>
        <row r="445">
          <cell r="A445" t="str">
            <v>흑니나사50</v>
          </cell>
          <cell r="B445" t="str">
            <v>흑니플(나사)</v>
          </cell>
          <cell r="C445" t="str">
            <v>D50</v>
          </cell>
          <cell r="D445" t="str">
            <v>개</v>
          </cell>
          <cell r="E445">
            <v>910</v>
          </cell>
          <cell r="H445">
            <v>479</v>
          </cell>
          <cell r="I445">
            <v>910</v>
          </cell>
          <cell r="J445">
            <v>428</v>
          </cell>
          <cell r="K445">
            <v>910</v>
          </cell>
        </row>
        <row r="446">
          <cell r="A446" t="str">
            <v>PT니15</v>
          </cell>
          <cell r="B446" t="str">
            <v>PT니플</v>
          </cell>
          <cell r="C446" t="str">
            <v>D15</v>
          </cell>
          <cell r="D446" t="str">
            <v>개</v>
          </cell>
          <cell r="E446">
            <v>380</v>
          </cell>
          <cell r="H446">
            <v>503</v>
          </cell>
          <cell r="I446">
            <v>380</v>
          </cell>
          <cell r="J446">
            <v>445</v>
          </cell>
          <cell r="K446">
            <v>383</v>
          </cell>
        </row>
        <row r="447">
          <cell r="A447" t="str">
            <v>PT니20</v>
          </cell>
          <cell r="B447" t="str">
            <v>PT니플</v>
          </cell>
          <cell r="C447" t="str">
            <v>D20</v>
          </cell>
          <cell r="D447" t="str">
            <v>개</v>
          </cell>
          <cell r="E447">
            <v>740</v>
          </cell>
          <cell r="H447">
            <v>503</v>
          </cell>
          <cell r="I447">
            <v>740</v>
          </cell>
          <cell r="J447">
            <v>445</v>
          </cell>
          <cell r="K447">
            <v>749</v>
          </cell>
        </row>
        <row r="448">
          <cell r="A448" t="str">
            <v>PT니25</v>
          </cell>
          <cell r="B448" t="str">
            <v>PT니플</v>
          </cell>
          <cell r="C448" t="str">
            <v>D25</v>
          </cell>
          <cell r="D448" t="str">
            <v>개</v>
          </cell>
          <cell r="E448">
            <v>1150</v>
          </cell>
          <cell r="H448">
            <v>503</v>
          </cell>
          <cell r="I448">
            <v>1150</v>
          </cell>
          <cell r="J448">
            <v>445</v>
          </cell>
          <cell r="K448">
            <v>1151</v>
          </cell>
        </row>
        <row r="449">
          <cell r="A449" t="str">
            <v>PT니32</v>
          </cell>
          <cell r="B449" t="str">
            <v>PT니플</v>
          </cell>
          <cell r="C449" t="str">
            <v>D32</v>
          </cell>
          <cell r="D449" t="str">
            <v>개</v>
          </cell>
          <cell r="E449">
            <v>2130</v>
          </cell>
          <cell r="H449">
            <v>503</v>
          </cell>
          <cell r="I449">
            <v>2130</v>
          </cell>
          <cell r="J449">
            <v>445</v>
          </cell>
          <cell r="K449">
            <v>2136</v>
          </cell>
        </row>
        <row r="450">
          <cell r="A450" t="str">
            <v>PT니50</v>
          </cell>
          <cell r="B450" t="str">
            <v>PT니플</v>
          </cell>
          <cell r="C450" t="str">
            <v>D50</v>
          </cell>
          <cell r="D450" t="str">
            <v>개</v>
          </cell>
          <cell r="E450">
            <v>4510</v>
          </cell>
          <cell r="H450">
            <v>503</v>
          </cell>
          <cell r="I450">
            <v>4510</v>
          </cell>
          <cell r="J450">
            <v>445</v>
          </cell>
          <cell r="K450">
            <v>4512</v>
          </cell>
        </row>
        <row r="451">
          <cell r="A451" t="str">
            <v>백유나사32</v>
          </cell>
          <cell r="B451" t="str">
            <v>백유니온(나사)</v>
          </cell>
          <cell r="C451" t="str">
            <v>D32</v>
          </cell>
          <cell r="D451" t="str">
            <v>개</v>
          </cell>
          <cell r="E451">
            <v>2394</v>
          </cell>
          <cell r="H451">
            <v>479</v>
          </cell>
          <cell r="I451">
            <v>2394</v>
          </cell>
          <cell r="J451">
            <v>428</v>
          </cell>
          <cell r="K451">
            <v>2394</v>
          </cell>
        </row>
        <row r="452">
          <cell r="A452" t="str">
            <v>흑유나사20</v>
          </cell>
          <cell r="B452" t="str">
            <v>흑유니온(나사)</v>
          </cell>
          <cell r="C452" t="str">
            <v>D20</v>
          </cell>
          <cell r="D452" t="str">
            <v>개</v>
          </cell>
          <cell r="E452">
            <v>1038</v>
          </cell>
          <cell r="H452">
            <v>479</v>
          </cell>
          <cell r="I452">
            <v>1038</v>
          </cell>
          <cell r="J452">
            <v>428</v>
          </cell>
          <cell r="K452">
            <v>1038</v>
          </cell>
        </row>
        <row r="453">
          <cell r="A453" t="str">
            <v>흑유나사25</v>
          </cell>
          <cell r="B453" t="str">
            <v>흑유니온(나사)</v>
          </cell>
          <cell r="C453" t="str">
            <v>D25</v>
          </cell>
          <cell r="D453" t="str">
            <v>개</v>
          </cell>
          <cell r="E453">
            <v>1455</v>
          </cell>
          <cell r="H453">
            <v>479</v>
          </cell>
          <cell r="I453">
            <v>1455</v>
          </cell>
          <cell r="J453">
            <v>428</v>
          </cell>
          <cell r="K453">
            <v>1455</v>
          </cell>
        </row>
        <row r="454">
          <cell r="A454" t="str">
            <v>흑유나사32</v>
          </cell>
          <cell r="B454" t="str">
            <v>흑유니온(나사)</v>
          </cell>
          <cell r="C454" t="str">
            <v>D32</v>
          </cell>
          <cell r="D454" t="str">
            <v>개</v>
          </cell>
          <cell r="E454">
            <v>1844</v>
          </cell>
          <cell r="H454">
            <v>479</v>
          </cell>
          <cell r="I454">
            <v>1844</v>
          </cell>
          <cell r="J454">
            <v>428</v>
          </cell>
          <cell r="K454">
            <v>1844</v>
          </cell>
        </row>
        <row r="455">
          <cell r="A455" t="str">
            <v>흑유나사40</v>
          </cell>
          <cell r="B455" t="str">
            <v>흑유니온(나사)</v>
          </cell>
          <cell r="C455" t="str">
            <v>D40</v>
          </cell>
          <cell r="D455" t="str">
            <v>개</v>
          </cell>
          <cell r="E455">
            <v>2383</v>
          </cell>
          <cell r="H455">
            <v>479</v>
          </cell>
          <cell r="I455">
            <v>2383</v>
          </cell>
          <cell r="J455">
            <v>428</v>
          </cell>
          <cell r="K455">
            <v>2383</v>
          </cell>
        </row>
        <row r="456">
          <cell r="A456" t="str">
            <v>흑유나사50</v>
          </cell>
          <cell r="B456" t="str">
            <v>흑유니온(나사)</v>
          </cell>
          <cell r="C456" t="str">
            <v>D50</v>
          </cell>
          <cell r="D456" t="str">
            <v>개</v>
          </cell>
          <cell r="E456">
            <v>3067</v>
          </cell>
          <cell r="H456">
            <v>479</v>
          </cell>
          <cell r="I456">
            <v>3067</v>
          </cell>
          <cell r="J456">
            <v>428</v>
          </cell>
          <cell r="K456">
            <v>3067</v>
          </cell>
        </row>
        <row r="457">
          <cell r="A457" t="str">
            <v>동유CM15</v>
          </cell>
          <cell r="B457" t="str">
            <v>동유니온(C*M)</v>
          </cell>
          <cell r="C457" t="str">
            <v>15A</v>
          </cell>
          <cell r="D457" t="str">
            <v>개</v>
          </cell>
          <cell r="E457">
            <v>1480</v>
          </cell>
          <cell r="H457">
            <v>503</v>
          </cell>
          <cell r="I457">
            <v>1480</v>
          </cell>
          <cell r="J457">
            <v>445</v>
          </cell>
          <cell r="K457">
            <v>1480</v>
          </cell>
        </row>
        <row r="458">
          <cell r="A458" t="str">
            <v>동유CM20</v>
          </cell>
          <cell r="B458" t="str">
            <v>동유니온(C*M)</v>
          </cell>
          <cell r="C458" t="str">
            <v>20A</v>
          </cell>
          <cell r="D458" t="str">
            <v>개</v>
          </cell>
          <cell r="E458">
            <v>2590</v>
          </cell>
          <cell r="H458">
            <v>503</v>
          </cell>
          <cell r="I458">
            <v>2590</v>
          </cell>
          <cell r="J458">
            <v>445</v>
          </cell>
          <cell r="K458">
            <v>2593</v>
          </cell>
        </row>
        <row r="459">
          <cell r="A459" t="str">
            <v>동유CM25</v>
          </cell>
          <cell r="B459" t="str">
            <v>동유니온(C*M)</v>
          </cell>
          <cell r="C459" t="str">
            <v>25A</v>
          </cell>
          <cell r="D459" t="str">
            <v>개</v>
          </cell>
          <cell r="E459">
            <v>4050</v>
          </cell>
          <cell r="H459">
            <v>503</v>
          </cell>
          <cell r="I459">
            <v>4050</v>
          </cell>
          <cell r="J459">
            <v>445</v>
          </cell>
          <cell r="K459">
            <v>4055</v>
          </cell>
        </row>
        <row r="460">
          <cell r="A460" t="str">
            <v>동유CM32</v>
          </cell>
          <cell r="B460" t="str">
            <v>동유니온(C*M)</v>
          </cell>
          <cell r="C460" t="str">
            <v>32A</v>
          </cell>
          <cell r="D460" t="str">
            <v>개</v>
          </cell>
          <cell r="E460">
            <v>6020</v>
          </cell>
          <cell r="H460">
            <v>503</v>
          </cell>
          <cell r="I460">
            <v>6020</v>
          </cell>
          <cell r="J460">
            <v>445</v>
          </cell>
          <cell r="K460">
            <v>6029</v>
          </cell>
        </row>
        <row r="461">
          <cell r="A461" t="str">
            <v>동유CM40</v>
          </cell>
          <cell r="B461" t="str">
            <v>동유니온(C*M)</v>
          </cell>
          <cell r="C461" t="str">
            <v>40A</v>
          </cell>
          <cell r="D461" t="str">
            <v>개</v>
          </cell>
          <cell r="E461">
            <v>8970</v>
          </cell>
          <cell r="H461">
            <v>503</v>
          </cell>
          <cell r="I461">
            <v>8970</v>
          </cell>
          <cell r="J461">
            <v>445</v>
          </cell>
          <cell r="K461">
            <v>8971</v>
          </cell>
        </row>
        <row r="462">
          <cell r="A462" t="str">
            <v>동유CM50</v>
          </cell>
          <cell r="B462" t="str">
            <v>동유니온(C*M)</v>
          </cell>
          <cell r="C462" t="str">
            <v>50A</v>
          </cell>
          <cell r="D462" t="str">
            <v>개</v>
          </cell>
          <cell r="E462">
            <v>11740</v>
          </cell>
          <cell r="H462">
            <v>503</v>
          </cell>
          <cell r="I462">
            <v>11740</v>
          </cell>
          <cell r="J462">
            <v>445</v>
          </cell>
          <cell r="K462">
            <v>11749</v>
          </cell>
        </row>
        <row r="463">
          <cell r="A463" t="str">
            <v>절유동50</v>
          </cell>
          <cell r="B463" t="str">
            <v>절연유니온(동)</v>
          </cell>
          <cell r="C463" t="str">
            <v>50A</v>
          </cell>
          <cell r="D463" t="str">
            <v>개</v>
          </cell>
          <cell r="E463">
            <v>6432</v>
          </cell>
          <cell r="H463">
            <v>503</v>
          </cell>
          <cell r="I463">
            <v>7146</v>
          </cell>
          <cell r="J463">
            <v>445</v>
          </cell>
          <cell r="K463">
            <v>6432</v>
          </cell>
        </row>
        <row r="464">
          <cell r="A464" t="str">
            <v>흑소나사15</v>
          </cell>
          <cell r="B464" t="str">
            <v>흑소켓(나사)</v>
          </cell>
          <cell r="C464" t="str">
            <v>D15</v>
          </cell>
          <cell r="D464" t="str">
            <v>개</v>
          </cell>
          <cell r="E464">
            <v>207</v>
          </cell>
          <cell r="H464">
            <v>479</v>
          </cell>
          <cell r="I464">
            <v>207</v>
          </cell>
          <cell r="J464">
            <v>428</v>
          </cell>
          <cell r="K464">
            <v>207</v>
          </cell>
        </row>
        <row r="465">
          <cell r="A465" t="str">
            <v>동소25</v>
          </cell>
          <cell r="B465" t="str">
            <v>동소켓</v>
          </cell>
          <cell r="C465" t="str">
            <v>25A</v>
          </cell>
          <cell r="D465" t="str">
            <v>개</v>
          </cell>
          <cell r="E465">
            <v>291</v>
          </cell>
          <cell r="H465">
            <v>503</v>
          </cell>
          <cell r="I465">
            <v>323</v>
          </cell>
          <cell r="J465">
            <v>445</v>
          </cell>
          <cell r="K465">
            <v>291</v>
          </cell>
        </row>
        <row r="466">
          <cell r="A466" t="str">
            <v>동소32</v>
          </cell>
          <cell r="B466" t="str">
            <v>동소켓</v>
          </cell>
          <cell r="C466" t="str">
            <v>32A</v>
          </cell>
          <cell r="D466" t="str">
            <v>개</v>
          </cell>
          <cell r="E466">
            <v>372</v>
          </cell>
          <cell r="H466">
            <v>503</v>
          </cell>
          <cell r="I466">
            <v>413</v>
          </cell>
          <cell r="J466">
            <v>445</v>
          </cell>
          <cell r="K466">
            <v>372</v>
          </cell>
        </row>
        <row r="467">
          <cell r="A467" t="str">
            <v>동소40</v>
          </cell>
          <cell r="B467" t="str">
            <v>동소켓</v>
          </cell>
          <cell r="C467" t="str">
            <v>40A</v>
          </cell>
          <cell r="D467" t="str">
            <v>개</v>
          </cell>
          <cell r="E467">
            <v>534</v>
          </cell>
          <cell r="H467">
            <v>503</v>
          </cell>
          <cell r="I467">
            <v>593</v>
          </cell>
          <cell r="J467">
            <v>445</v>
          </cell>
          <cell r="K467">
            <v>534</v>
          </cell>
        </row>
        <row r="468">
          <cell r="A468" t="str">
            <v>동소50</v>
          </cell>
          <cell r="B468" t="str">
            <v>동소켓</v>
          </cell>
          <cell r="C468" t="str">
            <v>50A</v>
          </cell>
          <cell r="D468" t="str">
            <v>개</v>
          </cell>
          <cell r="E468">
            <v>954</v>
          </cell>
          <cell r="H468">
            <v>503</v>
          </cell>
          <cell r="I468">
            <v>1060</v>
          </cell>
          <cell r="J468">
            <v>445</v>
          </cell>
          <cell r="K468">
            <v>954</v>
          </cell>
        </row>
        <row r="469">
          <cell r="A469" t="str">
            <v>동소100</v>
          </cell>
          <cell r="B469" t="str">
            <v>동소켓</v>
          </cell>
          <cell r="C469" t="str">
            <v>100A</v>
          </cell>
          <cell r="D469" t="str">
            <v>개</v>
          </cell>
          <cell r="E469">
            <v>7228</v>
          </cell>
          <cell r="H469">
            <v>503</v>
          </cell>
          <cell r="I469">
            <v>8032</v>
          </cell>
          <cell r="J469">
            <v>445</v>
          </cell>
          <cell r="K469">
            <v>7228</v>
          </cell>
        </row>
        <row r="470">
          <cell r="A470" t="str">
            <v>동아CM15</v>
          </cell>
          <cell r="B470" t="str">
            <v>동아답타(C*M)</v>
          </cell>
          <cell r="C470" t="str">
            <v>15A</v>
          </cell>
          <cell r="D470" t="str">
            <v>개</v>
          </cell>
          <cell r="E470">
            <v>360</v>
          </cell>
          <cell r="H470">
            <v>503</v>
          </cell>
          <cell r="I470">
            <v>360</v>
          </cell>
          <cell r="J470">
            <v>445</v>
          </cell>
          <cell r="K470">
            <v>365</v>
          </cell>
        </row>
        <row r="471">
          <cell r="A471" t="str">
            <v>동아CM20</v>
          </cell>
          <cell r="B471" t="str">
            <v>동아답타(C*M)</v>
          </cell>
          <cell r="C471" t="str">
            <v>20A</v>
          </cell>
          <cell r="D471" t="str">
            <v>개</v>
          </cell>
          <cell r="E471">
            <v>710</v>
          </cell>
          <cell r="H471">
            <v>503</v>
          </cell>
          <cell r="I471">
            <v>710</v>
          </cell>
          <cell r="J471">
            <v>445</v>
          </cell>
          <cell r="K471">
            <v>713</v>
          </cell>
        </row>
        <row r="472">
          <cell r="A472" t="str">
            <v>동아CM25</v>
          </cell>
          <cell r="B472" t="str">
            <v>동아답타(C*M)</v>
          </cell>
          <cell r="C472" t="str">
            <v>25A</v>
          </cell>
          <cell r="D472" t="str">
            <v>개</v>
          </cell>
          <cell r="E472">
            <v>1110</v>
          </cell>
          <cell r="H472">
            <v>503</v>
          </cell>
          <cell r="I472">
            <v>1110</v>
          </cell>
          <cell r="J472">
            <v>445</v>
          </cell>
          <cell r="K472">
            <v>1114</v>
          </cell>
        </row>
        <row r="473">
          <cell r="A473" t="str">
            <v>동아CM32</v>
          </cell>
          <cell r="B473" t="str">
            <v>동아답타(C*M)</v>
          </cell>
          <cell r="C473" t="str">
            <v>32A</v>
          </cell>
          <cell r="D473" t="str">
            <v>개</v>
          </cell>
          <cell r="E473">
            <v>2010</v>
          </cell>
          <cell r="H473">
            <v>503</v>
          </cell>
          <cell r="I473">
            <v>2010</v>
          </cell>
          <cell r="J473">
            <v>445</v>
          </cell>
          <cell r="K473">
            <v>2010</v>
          </cell>
        </row>
        <row r="474">
          <cell r="A474" t="str">
            <v>동아CM40</v>
          </cell>
          <cell r="B474" t="str">
            <v>동아답타(C*M)</v>
          </cell>
          <cell r="C474" t="str">
            <v>40A</v>
          </cell>
          <cell r="D474" t="str">
            <v>개</v>
          </cell>
          <cell r="E474">
            <v>3010</v>
          </cell>
          <cell r="H474">
            <v>503</v>
          </cell>
          <cell r="I474">
            <v>3010</v>
          </cell>
          <cell r="J474">
            <v>445</v>
          </cell>
          <cell r="K474">
            <v>3014</v>
          </cell>
        </row>
        <row r="475">
          <cell r="A475" t="str">
            <v>동아CM50</v>
          </cell>
          <cell r="B475" t="str">
            <v>동아답타(C*M)</v>
          </cell>
          <cell r="C475" t="str">
            <v>50A</v>
          </cell>
          <cell r="D475" t="str">
            <v>개</v>
          </cell>
          <cell r="E475">
            <v>4220</v>
          </cell>
          <cell r="H475">
            <v>503</v>
          </cell>
          <cell r="I475">
            <v>4220</v>
          </cell>
          <cell r="J475">
            <v>445</v>
          </cell>
          <cell r="K475">
            <v>4221</v>
          </cell>
        </row>
        <row r="476">
          <cell r="A476" t="str">
            <v>동아CF15</v>
          </cell>
          <cell r="B476" t="str">
            <v>동아답타(C*F)</v>
          </cell>
          <cell r="C476" t="str">
            <v>15A</v>
          </cell>
          <cell r="D476" t="str">
            <v>개</v>
          </cell>
          <cell r="E476">
            <v>510</v>
          </cell>
          <cell r="H476">
            <v>503</v>
          </cell>
          <cell r="I476">
            <v>510</v>
          </cell>
          <cell r="J476">
            <v>445</v>
          </cell>
          <cell r="K476">
            <v>512</v>
          </cell>
        </row>
        <row r="477">
          <cell r="A477" t="str">
            <v>동아CF50</v>
          </cell>
          <cell r="B477" t="str">
            <v>동아답타(C*F)</v>
          </cell>
          <cell r="C477" t="str">
            <v>50A</v>
          </cell>
          <cell r="D477" t="str">
            <v>개</v>
          </cell>
          <cell r="E477">
            <v>7160</v>
          </cell>
          <cell r="H477">
            <v>503</v>
          </cell>
          <cell r="I477">
            <v>7160</v>
          </cell>
          <cell r="J477">
            <v>445</v>
          </cell>
          <cell r="K477">
            <v>7161</v>
          </cell>
        </row>
        <row r="478">
          <cell r="A478" t="str">
            <v>유엘청15</v>
          </cell>
          <cell r="B478" t="str">
            <v>유니온엘보(청동)</v>
          </cell>
          <cell r="C478" t="str">
            <v>D15</v>
          </cell>
          <cell r="D478" t="str">
            <v>개</v>
          </cell>
          <cell r="E478">
            <v>1930</v>
          </cell>
          <cell r="H478">
            <v>558</v>
          </cell>
          <cell r="I478">
            <v>2073</v>
          </cell>
          <cell r="J478">
            <v>477</v>
          </cell>
          <cell r="K478">
            <v>1930</v>
          </cell>
        </row>
        <row r="479">
          <cell r="A479" t="str">
            <v>유엘청20</v>
          </cell>
          <cell r="B479" t="str">
            <v>유니온엘보(청동)</v>
          </cell>
          <cell r="C479" t="str">
            <v>D20</v>
          </cell>
          <cell r="D479" t="str">
            <v>개</v>
          </cell>
          <cell r="E479">
            <v>2780</v>
          </cell>
          <cell r="H479">
            <v>558</v>
          </cell>
          <cell r="I479">
            <v>2975</v>
          </cell>
          <cell r="J479">
            <v>477</v>
          </cell>
          <cell r="K479">
            <v>2780</v>
          </cell>
        </row>
        <row r="480">
          <cell r="A480" t="str">
            <v>HACO20</v>
          </cell>
          <cell r="B480" t="str">
            <v>Half Copuling</v>
          </cell>
          <cell r="C480" t="str">
            <v>20A,STS316L,SCH10S</v>
          </cell>
          <cell r="D480" t="str">
            <v>개</v>
          </cell>
          <cell r="E480">
            <v>4732</v>
          </cell>
          <cell r="H480">
            <v>483</v>
          </cell>
          <cell r="I480">
            <v>5313</v>
          </cell>
          <cell r="J480">
            <v>433</v>
          </cell>
          <cell r="K480">
            <v>4732</v>
          </cell>
        </row>
        <row r="481">
          <cell r="A481" t="str">
            <v>DJ40</v>
          </cell>
          <cell r="B481" t="str">
            <v>D.R JOINT</v>
          </cell>
          <cell r="C481" t="str">
            <v>400A</v>
          </cell>
          <cell r="D481" t="str">
            <v>개</v>
          </cell>
          <cell r="E481">
            <v>350000</v>
          </cell>
          <cell r="H481">
            <v>531</v>
          </cell>
          <cell r="I481">
            <v>350000</v>
          </cell>
          <cell r="K481">
            <v>350000</v>
          </cell>
        </row>
        <row r="482">
          <cell r="A482" t="str">
            <v>PS20</v>
          </cell>
          <cell r="B482" t="str">
            <v>PE SLIP JOINT</v>
          </cell>
          <cell r="C482" t="str">
            <v>200A,L=1.5m</v>
          </cell>
          <cell r="D482" t="str">
            <v>개</v>
          </cell>
          <cell r="E482">
            <v>50000</v>
          </cell>
          <cell r="L482">
            <v>50000</v>
          </cell>
          <cell r="M482">
            <v>50000</v>
          </cell>
        </row>
        <row r="483">
          <cell r="A483" t="str">
            <v>EJ1350</v>
          </cell>
          <cell r="B483" t="str">
            <v>Expansion Joint</v>
          </cell>
          <cell r="C483" t="str">
            <v>STS316L,Φ1,350mm,10kg/㎠</v>
          </cell>
          <cell r="D483" t="str">
            <v>개</v>
          </cell>
          <cell r="E483">
            <v>13600000</v>
          </cell>
          <cell r="L483">
            <v>13600000</v>
          </cell>
          <cell r="M483">
            <v>14960000</v>
          </cell>
          <cell r="N483" t="str">
            <v>고성산업</v>
          </cell>
          <cell r="O483" t="str">
            <v>서광공작</v>
          </cell>
        </row>
        <row r="484">
          <cell r="A484" t="str">
            <v>EJ1100</v>
          </cell>
          <cell r="B484" t="str">
            <v>Expansion Joint</v>
          </cell>
          <cell r="C484" t="str">
            <v>STS316L,Φ1,100mm,10kg/㎠</v>
          </cell>
          <cell r="D484" t="str">
            <v>개</v>
          </cell>
          <cell r="E484">
            <v>9100000</v>
          </cell>
          <cell r="L484">
            <v>9100000</v>
          </cell>
          <cell r="M484">
            <v>10000000</v>
          </cell>
          <cell r="N484" t="str">
            <v>고성산업</v>
          </cell>
          <cell r="O484" t="str">
            <v>서광공작</v>
          </cell>
        </row>
        <row r="485">
          <cell r="A485" t="str">
            <v>EJ450</v>
          </cell>
          <cell r="B485" t="str">
            <v>Expansion Joint</v>
          </cell>
          <cell r="C485" t="str">
            <v>STS316L,Φ450mm,10kg/㎠</v>
          </cell>
          <cell r="D485" t="str">
            <v>개</v>
          </cell>
          <cell r="E485">
            <v>7800000</v>
          </cell>
          <cell r="L485">
            <v>7800000</v>
          </cell>
          <cell r="M485">
            <v>8580000</v>
          </cell>
          <cell r="N485" t="str">
            <v>고성산업</v>
          </cell>
          <cell r="O485" t="str">
            <v>서광공작</v>
          </cell>
        </row>
        <row r="486">
          <cell r="A486" t="str">
            <v>EJ400</v>
          </cell>
          <cell r="B486" t="str">
            <v>Expansion Joint</v>
          </cell>
          <cell r="C486" t="str">
            <v>STS316L,Φ400mm,10kg/㎠</v>
          </cell>
          <cell r="D486" t="str">
            <v>개</v>
          </cell>
          <cell r="E486">
            <v>700000</v>
          </cell>
          <cell r="L486">
            <v>700000</v>
          </cell>
          <cell r="M486">
            <v>7750000</v>
          </cell>
          <cell r="N486" t="str">
            <v>고성산업</v>
          </cell>
          <cell r="O486" t="str">
            <v>서광공작</v>
          </cell>
        </row>
        <row r="487">
          <cell r="A487" t="str">
            <v>FJ벨100</v>
          </cell>
          <cell r="B487" t="str">
            <v>Flexible Joint</v>
          </cell>
          <cell r="C487" t="str">
            <v>100A,10kg,벨로즈형</v>
          </cell>
          <cell r="D487" t="str">
            <v>개</v>
          </cell>
          <cell r="E487">
            <v>37667</v>
          </cell>
          <cell r="H487">
            <v>551</v>
          </cell>
          <cell r="I487">
            <v>37667</v>
          </cell>
          <cell r="J487">
            <v>474</v>
          </cell>
          <cell r="K487">
            <v>43200</v>
          </cell>
        </row>
        <row r="488">
          <cell r="A488" t="str">
            <v>FJ벨80</v>
          </cell>
          <cell r="B488" t="str">
            <v>Flexible Joint</v>
          </cell>
          <cell r="C488" t="str">
            <v>80A,10kg,벨로즈형</v>
          </cell>
          <cell r="D488" t="str">
            <v>개</v>
          </cell>
          <cell r="E488">
            <v>34800</v>
          </cell>
          <cell r="H488">
            <v>551</v>
          </cell>
          <cell r="I488">
            <v>35197</v>
          </cell>
          <cell r="J488">
            <v>474</v>
          </cell>
          <cell r="K488">
            <v>34800</v>
          </cell>
        </row>
        <row r="489">
          <cell r="A489" t="str">
            <v>FJ벨50</v>
          </cell>
          <cell r="B489" t="str">
            <v>Flexible Joint</v>
          </cell>
          <cell r="C489" t="str">
            <v>50A,10kg,벨로즈형</v>
          </cell>
          <cell r="D489" t="str">
            <v>개</v>
          </cell>
          <cell r="E489">
            <v>22800</v>
          </cell>
          <cell r="H489">
            <v>551</v>
          </cell>
          <cell r="I489">
            <v>22847</v>
          </cell>
          <cell r="J489">
            <v>474</v>
          </cell>
          <cell r="K489">
            <v>22800</v>
          </cell>
        </row>
        <row r="490">
          <cell r="A490" t="str">
            <v>P이62</v>
          </cell>
          <cell r="B490" t="str">
            <v>PE 이경티이</v>
          </cell>
          <cell r="C490" t="str">
            <v>600x 200</v>
          </cell>
          <cell r="D490" t="str">
            <v>개</v>
          </cell>
          <cell r="E490">
            <v>590900</v>
          </cell>
          <cell r="H490">
            <v>551</v>
          </cell>
          <cell r="I490">
            <v>590900</v>
          </cell>
          <cell r="J490">
            <v>478</v>
          </cell>
          <cell r="K490">
            <v>590900</v>
          </cell>
        </row>
        <row r="491">
          <cell r="A491" t="str">
            <v>P이63</v>
          </cell>
          <cell r="B491" t="str">
            <v>PE 이경티이</v>
          </cell>
          <cell r="C491" t="str">
            <v>600x 300</v>
          </cell>
          <cell r="D491" t="str">
            <v>개</v>
          </cell>
          <cell r="E491">
            <v>590900</v>
          </cell>
          <cell r="H491">
            <v>551</v>
          </cell>
          <cell r="I491">
            <v>590900</v>
          </cell>
          <cell r="J491">
            <v>478</v>
          </cell>
          <cell r="K491">
            <v>590900</v>
          </cell>
        </row>
        <row r="492">
          <cell r="A492" t="str">
            <v>P이30</v>
          </cell>
          <cell r="B492" t="str">
            <v>PE 이경티이</v>
          </cell>
          <cell r="C492" t="str">
            <v>300x200</v>
          </cell>
          <cell r="D492" t="str">
            <v>개</v>
          </cell>
          <cell r="E492">
            <v>72600</v>
          </cell>
          <cell r="H492">
            <v>551</v>
          </cell>
          <cell r="I492">
            <v>72600</v>
          </cell>
          <cell r="J492">
            <v>478</v>
          </cell>
          <cell r="K492">
            <v>72600</v>
          </cell>
        </row>
        <row r="493">
          <cell r="A493" t="str">
            <v>P티40</v>
          </cell>
          <cell r="B493" t="str">
            <v>PE정 티이</v>
          </cell>
          <cell r="C493" t="str">
            <v>400A</v>
          </cell>
          <cell r="D493" t="str">
            <v>개</v>
          </cell>
          <cell r="E493">
            <v>109300</v>
          </cell>
          <cell r="H493">
            <v>551</v>
          </cell>
          <cell r="I493">
            <v>152300</v>
          </cell>
          <cell r="J493">
            <v>477</v>
          </cell>
          <cell r="K493">
            <v>109300</v>
          </cell>
        </row>
        <row r="494">
          <cell r="A494" t="str">
            <v>P이40</v>
          </cell>
          <cell r="B494" t="str">
            <v>PE 이경티이</v>
          </cell>
          <cell r="C494" t="str">
            <v>400x200</v>
          </cell>
          <cell r="D494" t="str">
            <v>개</v>
          </cell>
          <cell r="E494">
            <v>253800</v>
          </cell>
          <cell r="H494">
            <v>551</v>
          </cell>
          <cell r="I494">
            <v>253800</v>
          </cell>
          <cell r="J494">
            <v>478</v>
          </cell>
          <cell r="K494">
            <v>253800</v>
          </cell>
        </row>
        <row r="495">
          <cell r="A495" t="str">
            <v>P이소10065</v>
          </cell>
          <cell r="B495" t="str">
            <v>PE 이경소켓</v>
          </cell>
          <cell r="C495" t="str">
            <v>100x65</v>
          </cell>
          <cell r="D495" t="str">
            <v>개</v>
          </cell>
          <cell r="E495">
            <v>25900</v>
          </cell>
          <cell r="H495">
            <v>553</v>
          </cell>
          <cell r="I495">
            <v>25900</v>
          </cell>
        </row>
        <row r="496">
          <cell r="A496" t="str">
            <v>M티30</v>
          </cell>
          <cell r="B496" t="str">
            <v>MDPE 티이</v>
          </cell>
          <cell r="C496" t="str">
            <v>300A</v>
          </cell>
          <cell r="D496" t="str">
            <v>개</v>
          </cell>
          <cell r="E496">
            <v>109300</v>
          </cell>
          <cell r="H496">
            <v>551</v>
          </cell>
          <cell r="I496">
            <v>109300</v>
          </cell>
          <cell r="J496">
            <v>477</v>
          </cell>
          <cell r="K496">
            <v>109300</v>
          </cell>
        </row>
        <row r="497">
          <cell r="A497" t="str">
            <v>P티20</v>
          </cell>
          <cell r="B497" t="str">
            <v>PE 티이</v>
          </cell>
          <cell r="C497" t="str">
            <v>200A</v>
          </cell>
          <cell r="D497" t="str">
            <v>개</v>
          </cell>
          <cell r="E497">
            <v>61900</v>
          </cell>
          <cell r="H497">
            <v>551</v>
          </cell>
          <cell r="I497">
            <v>61900</v>
          </cell>
          <cell r="J497">
            <v>477</v>
          </cell>
          <cell r="K497">
            <v>61900</v>
          </cell>
        </row>
        <row r="498">
          <cell r="A498" t="str">
            <v>스티12</v>
          </cell>
          <cell r="B498" t="str">
            <v>스테인레스 티이</v>
          </cell>
          <cell r="C498" t="str">
            <v>1,200A,STS304</v>
          </cell>
          <cell r="D498" t="str">
            <v>개</v>
          </cell>
          <cell r="E498">
            <v>2398647</v>
          </cell>
          <cell r="L498">
            <v>2398647</v>
          </cell>
          <cell r="M498">
            <v>2398647</v>
          </cell>
        </row>
        <row r="499">
          <cell r="A499" t="str">
            <v>스티31650</v>
          </cell>
          <cell r="B499" t="str">
            <v>스테인레스 티이</v>
          </cell>
          <cell r="C499" t="str">
            <v>50A,STS316L SCH10S</v>
          </cell>
          <cell r="D499" t="str">
            <v>개</v>
          </cell>
          <cell r="E499">
            <v>9128</v>
          </cell>
          <cell r="H499">
            <v>497</v>
          </cell>
          <cell r="I499">
            <v>9744</v>
          </cell>
          <cell r="J499">
            <v>449</v>
          </cell>
          <cell r="K499">
            <v>9128</v>
          </cell>
        </row>
        <row r="500">
          <cell r="A500" t="str">
            <v>스티31680</v>
          </cell>
          <cell r="B500" t="str">
            <v>스테인레스 티이</v>
          </cell>
          <cell r="C500" t="str">
            <v>80A,STS316L SCH10S</v>
          </cell>
          <cell r="D500" t="str">
            <v>개</v>
          </cell>
          <cell r="E500">
            <v>17430</v>
          </cell>
          <cell r="H500">
            <v>497</v>
          </cell>
          <cell r="I500">
            <v>18592</v>
          </cell>
          <cell r="J500">
            <v>449</v>
          </cell>
          <cell r="K500">
            <v>17430</v>
          </cell>
        </row>
        <row r="501">
          <cell r="A501" t="str">
            <v>스티316100</v>
          </cell>
          <cell r="B501" t="str">
            <v>스테인레스 티이</v>
          </cell>
          <cell r="C501" t="str">
            <v>100A,STS316L SCH10S</v>
          </cell>
          <cell r="D501" t="str">
            <v>개</v>
          </cell>
          <cell r="E501">
            <v>26040</v>
          </cell>
          <cell r="H501">
            <v>497</v>
          </cell>
          <cell r="I501">
            <v>31808</v>
          </cell>
          <cell r="J501">
            <v>449</v>
          </cell>
          <cell r="K501">
            <v>26040</v>
          </cell>
        </row>
        <row r="502">
          <cell r="A502" t="str">
            <v>강티흑15</v>
          </cell>
          <cell r="B502" t="str">
            <v>티이(흑)</v>
          </cell>
          <cell r="C502" t="str">
            <v>15A,SPPS38,SCH80</v>
          </cell>
          <cell r="D502" t="str">
            <v>개</v>
          </cell>
          <cell r="E502">
            <v>1200</v>
          </cell>
          <cell r="H502">
            <v>482</v>
          </cell>
          <cell r="I502">
            <v>1200</v>
          </cell>
          <cell r="J502">
            <v>429</v>
          </cell>
          <cell r="K502">
            <v>1200</v>
          </cell>
        </row>
        <row r="503">
          <cell r="A503" t="str">
            <v>강티흑20</v>
          </cell>
          <cell r="B503" t="str">
            <v>티이(흑)</v>
          </cell>
          <cell r="C503" t="str">
            <v>20A,SPPS38,SCH80</v>
          </cell>
          <cell r="D503" t="str">
            <v>개</v>
          </cell>
          <cell r="E503">
            <v>1440</v>
          </cell>
          <cell r="H503">
            <v>482</v>
          </cell>
          <cell r="I503">
            <v>1440</v>
          </cell>
          <cell r="J503">
            <v>429</v>
          </cell>
          <cell r="K503">
            <v>1440</v>
          </cell>
        </row>
        <row r="504">
          <cell r="A504" t="str">
            <v>강티백나사32</v>
          </cell>
          <cell r="B504" t="str">
            <v>티이(백)</v>
          </cell>
          <cell r="C504" t="str">
            <v>D32</v>
          </cell>
          <cell r="D504" t="str">
            <v>개</v>
          </cell>
          <cell r="E504">
            <v>1091</v>
          </cell>
          <cell r="H504">
            <v>480</v>
          </cell>
          <cell r="I504">
            <v>1218</v>
          </cell>
          <cell r="J504">
            <v>428</v>
          </cell>
          <cell r="K504">
            <v>1091</v>
          </cell>
        </row>
        <row r="505">
          <cell r="A505" t="str">
            <v>강티백용접65</v>
          </cell>
          <cell r="B505" t="str">
            <v>티이(백)</v>
          </cell>
          <cell r="C505" t="str">
            <v>D65</v>
          </cell>
          <cell r="D505" t="str">
            <v>개</v>
          </cell>
          <cell r="E505">
            <v>3440</v>
          </cell>
          <cell r="H505">
            <v>481</v>
          </cell>
          <cell r="I505">
            <v>3440</v>
          </cell>
          <cell r="J505">
            <v>429</v>
          </cell>
          <cell r="K505">
            <v>3440</v>
          </cell>
        </row>
        <row r="506">
          <cell r="A506" t="str">
            <v>강티백용접100</v>
          </cell>
          <cell r="B506" t="str">
            <v>티이(백)</v>
          </cell>
          <cell r="C506" t="str">
            <v>D100</v>
          </cell>
          <cell r="D506" t="str">
            <v>개</v>
          </cell>
          <cell r="E506">
            <v>7120</v>
          </cell>
          <cell r="H506">
            <v>481</v>
          </cell>
          <cell r="I506">
            <v>7120</v>
          </cell>
          <cell r="J506">
            <v>429</v>
          </cell>
          <cell r="K506">
            <v>7120</v>
          </cell>
        </row>
        <row r="507">
          <cell r="A507" t="str">
            <v>강티흑나사20</v>
          </cell>
          <cell r="B507" t="str">
            <v>티이(흑)</v>
          </cell>
          <cell r="C507" t="str">
            <v>D20</v>
          </cell>
          <cell r="D507" t="str">
            <v>개</v>
          </cell>
          <cell r="E507">
            <v>473</v>
          </cell>
          <cell r="H507">
            <v>479</v>
          </cell>
          <cell r="I507">
            <v>473</v>
          </cell>
          <cell r="J507">
            <v>428</v>
          </cell>
          <cell r="K507">
            <v>473</v>
          </cell>
        </row>
        <row r="508">
          <cell r="A508" t="str">
            <v>강티흑나사32</v>
          </cell>
          <cell r="B508" t="str">
            <v>티이(흑)</v>
          </cell>
          <cell r="C508" t="str">
            <v>D32</v>
          </cell>
          <cell r="D508" t="str">
            <v>개</v>
          </cell>
          <cell r="E508">
            <v>981</v>
          </cell>
          <cell r="H508">
            <v>479</v>
          </cell>
          <cell r="I508">
            <v>981</v>
          </cell>
          <cell r="J508">
            <v>428</v>
          </cell>
          <cell r="K508">
            <v>981</v>
          </cell>
        </row>
        <row r="509">
          <cell r="A509" t="str">
            <v>강티흑나사40</v>
          </cell>
          <cell r="B509" t="str">
            <v>티이(흑)</v>
          </cell>
          <cell r="C509" t="str">
            <v>D40</v>
          </cell>
          <cell r="D509" t="str">
            <v>개</v>
          </cell>
          <cell r="E509">
            <v>1312</v>
          </cell>
          <cell r="H509">
            <v>479</v>
          </cell>
          <cell r="I509">
            <v>1312</v>
          </cell>
          <cell r="J509">
            <v>428</v>
          </cell>
          <cell r="K509">
            <v>1312</v>
          </cell>
        </row>
        <row r="510">
          <cell r="A510" t="str">
            <v>강티흑나사50</v>
          </cell>
          <cell r="B510" t="str">
            <v>티이(흑)</v>
          </cell>
          <cell r="C510" t="str">
            <v>D50</v>
          </cell>
          <cell r="D510" t="str">
            <v>개</v>
          </cell>
          <cell r="E510">
            <v>1915</v>
          </cell>
          <cell r="H510">
            <v>479</v>
          </cell>
          <cell r="I510">
            <v>1915</v>
          </cell>
          <cell r="J510">
            <v>428</v>
          </cell>
          <cell r="K510">
            <v>1915</v>
          </cell>
        </row>
        <row r="511">
          <cell r="A511" t="str">
            <v>동티20</v>
          </cell>
          <cell r="B511" t="str">
            <v>동티이</v>
          </cell>
          <cell r="C511" t="str">
            <v>20A</v>
          </cell>
          <cell r="D511" t="str">
            <v>개</v>
          </cell>
          <cell r="E511">
            <v>630</v>
          </cell>
          <cell r="H511">
            <v>503</v>
          </cell>
          <cell r="I511">
            <v>700</v>
          </cell>
          <cell r="J511">
            <v>445</v>
          </cell>
          <cell r="K511">
            <v>630</v>
          </cell>
        </row>
        <row r="512">
          <cell r="A512" t="str">
            <v>동티25</v>
          </cell>
          <cell r="B512" t="str">
            <v>동티이</v>
          </cell>
          <cell r="C512" t="str">
            <v>25A</v>
          </cell>
          <cell r="D512" t="str">
            <v>개</v>
          </cell>
          <cell r="E512">
            <v>970</v>
          </cell>
          <cell r="H512">
            <v>503</v>
          </cell>
          <cell r="I512">
            <v>1078</v>
          </cell>
          <cell r="J512">
            <v>445</v>
          </cell>
          <cell r="K512">
            <v>970</v>
          </cell>
        </row>
        <row r="513">
          <cell r="A513" t="str">
            <v>동티32</v>
          </cell>
          <cell r="B513" t="str">
            <v>동티이</v>
          </cell>
          <cell r="C513" t="str">
            <v>32A</v>
          </cell>
          <cell r="D513" t="str">
            <v>개</v>
          </cell>
          <cell r="E513">
            <v>1649</v>
          </cell>
          <cell r="H513">
            <v>503</v>
          </cell>
          <cell r="I513">
            <v>1832</v>
          </cell>
          <cell r="J513">
            <v>445</v>
          </cell>
          <cell r="K513">
            <v>1649</v>
          </cell>
        </row>
        <row r="514">
          <cell r="A514" t="str">
            <v>동티40</v>
          </cell>
          <cell r="B514" t="str">
            <v>동티이</v>
          </cell>
          <cell r="C514" t="str">
            <v>40A</v>
          </cell>
          <cell r="D514" t="str">
            <v>개</v>
          </cell>
          <cell r="E514">
            <v>2458</v>
          </cell>
          <cell r="H514">
            <v>503</v>
          </cell>
          <cell r="I514">
            <v>2732</v>
          </cell>
          <cell r="J514">
            <v>445</v>
          </cell>
          <cell r="K514">
            <v>2458</v>
          </cell>
        </row>
        <row r="515">
          <cell r="A515" t="str">
            <v>동티50</v>
          </cell>
          <cell r="B515" t="str">
            <v>동티이</v>
          </cell>
          <cell r="C515" t="str">
            <v>50A</v>
          </cell>
          <cell r="D515" t="str">
            <v>개</v>
          </cell>
          <cell r="E515">
            <v>4479</v>
          </cell>
          <cell r="H515">
            <v>503</v>
          </cell>
          <cell r="I515">
            <v>4976</v>
          </cell>
          <cell r="J515">
            <v>445</v>
          </cell>
          <cell r="K515">
            <v>4479</v>
          </cell>
        </row>
        <row r="516">
          <cell r="A516" t="str">
            <v>동티65</v>
          </cell>
          <cell r="B516" t="str">
            <v>동티이</v>
          </cell>
          <cell r="C516" t="str">
            <v>65A</v>
          </cell>
          <cell r="D516" t="str">
            <v>개</v>
          </cell>
          <cell r="E516">
            <v>7326</v>
          </cell>
          <cell r="H516">
            <v>503</v>
          </cell>
          <cell r="I516">
            <v>8140</v>
          </cell>
          <cell r="J516">
            <v>445</v>
          </cell>
          <cell r="K516">
            <v>7326</v>
          </cell>
        </row>
        <row r="517">
          <cell r="A517" t="str">
            <v>동티80</v>
          </cell>
          <cell r="B517" t="str">
            <v>동티이</v>
          </cell>
          <cell r="C517" t="str">
            <v>80A</v>
          </cell>
          <cell r="D517" t="str">
            <v>개</v>
          </cell>
          <cell r="E517">
            <v>14037</v>
          </cell>
          <cell r="H517">
            <v>503</v>
          </cell>
          <cell r="I517">
            <v>15597</v>
          </cell>
          <cell r="J517">
            <v>445</v>
          </cell>
          <cell r="K517">
            <v>14037</v>
          </cell>
        </row>
        <row r="518">
          <cell r="A518" t="str">
            <v>동티100</v>
          </cell>
          <cell r="B518" t="str">
            <v>동티이</v>
          </cell>
          <cell r="C518" t="str">
            <v>100A</v>
          </cell>
          <cell r="D518" t="str">
            <v>개</v>
          </cell>
          <cell r="E518">
            <v>25575</v>
          </cell>
          <cell r="H518">
            <v>503</v>
          </cell>
          <cell r="I518">
            <v>28417</v>
          </cell>
          <cell r="J518">
            <v>445</v>
          </cell>
          <cell r="K518">
            <v>25575</v>
          </cell>
        </row>
        <row r="519">
          <cell r="A519" t="str">
            <v>수전티15</v>
          </cell>
          <cell r="B519" t="str">
            <v>수전티이</v>
          </cell>
          <cell r="C519" t="str">
            <v>D15</v>
          </cell>
          <cell r="D519" t="str">
            <v>개</v>
          </cell>
          <cell r="E519">
            <v>1334</v>
          </cell>
          <cell r="H519">
            <v>503</v>
          </cell>
          <cell r="I519">
            <v>3700</v>
          </cell>
          <cell r="J519">
            <v>445</v>
          </cell>
          <cell r="K519">
            <v>1334</v>
          </cell>
        </row>
        <row r="520">
          <cell r="A520" t="str">
            <v>P플60</v>
          </cell>
          <cell r="B520" t="str">
            <v>PE 플랜지</v>
          </cell>
          <cell r="C520" t="str">
            <v>600A,1F</v>
          </cell>
          <cell r="D520" t="str">
            <v>개</v>
          </cell>
          <cell r="E520">
            <v>335300</v>
          </cell>
          <cell r="H520">
            <v>553</v>
          </cell>
          <cell r="I520">
            <v>335300</v>
          </cell>
          <cell r="J520">
            <v>477</v>
          </cell>
          <cell r="K520">
            <v>335300</v>
          </cell>
        </row>
        <row r="521">
          <cell r="A521" t="str">
            <v>P플20</v>
          </cell>
          <cell r="B521" t="str">
            <v>PE 플랜지</v>
          </cell>
          <cell r="C521" t="str">
            <v>200A</v>
          </cell>
          <cell r="D521" t="str">
            <v>개</v>
          </cell>
          <cell r="E521">
            <v>49800</v>
          </cell>
          <cell r="H521">
            <v>553</v>
          </cell>
          <cell r="I521">
            <v>49800</v>
          </cell>
          <cell r="J521">
            <v>477</v>
          </cell>
          <cell r="K521">
            <v>87200</v>
          </cell>
        </row>
        <row r="522">
          <cell r="A522" t="str">
            <v>P플10</v>
          </cell>
          <cell r="B522" t="str">
            <v>PE 플랜지</v>
          </cell>
          <cell r="C522" t="str">
            <v>100A</v>
          </cell>
          <cell r="D522" t="str">
            <v>개</v>
          </cell>
          <cell r="E522">
            <v>24500</v>
          </cell>
          <cell r="H522">
            <v>547</v>
          </cell>
          <cell r="I522">
            <v>24500</v>
          </cell>
        </row>
        <row r="523">
          <cell r="A523" t="str">
            <v>PFP플10</v>
          </cell>
          <cell r="B523" t="str">
            <v>PFP 플랜지</v>
          </cell>
          <cell r="C523" t="str">
            <v>100A</v>
          </cell>
          <cell r="D523" t="str">
            <v>개</v>
          </cell>
          <cell r="E523">
            <v>16600</v>
          </cell>
          <cell r="J523">
            <v>450</v>
          </cell>
          <cell r="K523">
            <v>16600</v>
          </cell>
        </row>
        <row r="524">
          <cell r="A524" t="str">
            <v>강플4165</v>
          </cell>
          <cell r="B524" t="str">
            <v>플랜지</v>
          </cell>
          <cell r="C524" t="str">
            <v>65A,SS41,10kg</v>
          </cell>
          <cell r="D524" t="str">
            <v>개</v>
          </cell>
          <cell r="E524">
            <v>4390</v>
          </cell>
          <cell r="H524">
            <v>484</v>
          </cell>
          <cell r="I524">
            <v>4390</v>
          </cell>
          <cell r="J524">
            <v>432</v>
          </cell>
          <cell r="K524">
            <v>4390</v>
          </cell>
        </row>
        <row r="525">
          <cell r="A525" t="str">
            <v>강플41100</v>
          </cell>
          <cell r="B525" t="str">
            <v>플랜지</v>
          </cell>
          <cell r="C525" t="str">
            <v>100A,SS41,10kg</v>
          </cell>
          <cell r="D525" t="str">
            <v>개</v>
          </cell>
          <cell r="E525">
            <v>5550</v>
          </cell>
          <cell r="H525">
            <v>484</v>
          </cell>
          <cell r="I525">
            <v>5550</v>
          </cell>
          <cell r="J525">
            <v>432</v>
          </cell>
          <cell r="K525">
            <v>5550</v>
          </cell>
        </row>
        <row r="526">
          <cell r="A526" t="str">
            <v>동절플50</v>
          </cell>
          <cell r="B526" t="str">
            <v>동절연플랜지</v>
          </cell>
          <cell r="C526" t="str">
            <v>50A,10kg</v>
          </cell>
          <cell r="D526" t="str">
            <v>개</v>
          </cell>
          <cell r="E526">
            <v>7776</v>
          </cell>
          <cell r="H526">
            <v>504</v>
          </cell>
          <cell r="I526">
            <v>8640</v>
          </cell>
          <cell r="J526">
            <v>445</v>
          </cell>
          <cell r="K526">
            <v>7776</v>
          </cell>
        </row>
        <row r="527">
          <cell r="A527" t="str">
            <v>동절플65</v>
          </cell>
          <cell r="B527" t="str">
            <v>동절연플랜지</v>
          </cell>
          <cell r="C527" t="str">
            <v>65A,10kg</v>
          </cell>
          <cell r="D527" t="str">
            <v>개</v>
          </cell>
          <cell r="E527">
            <v>10964</v>
          </cell>
          <cell r="H527">
            <v>504</v>
          </cell>
          <cell r="I527">
            <v>12182</v>
          </cell>
          <cell r="J527">
            <v>445</v>
          </cell>
          <cell r="K527">
            <v>10964</v>
          </cell>
        </row>
        <row r="528">
          <cell r="A528" t="str">
            <v>동절플100</v>
          </cell>
          <cell r="B528" t="str">
            <v>동절연플랜지</v>
          </cell>
          <cell r="C528" t="str">
            <v>100A,10kg</v>
          </cell>
          <cell r="D528" t="str">
            <v>개</v>
          </cell>
          <cell r="E528">
            <v>18276</v>
          </cell>
          <cell r="H528">
            <v>504</v>
          </cell>
          <cell r="I528">
            <v>20306</v>
          </cell>
          <cell r="J528">
            <v>445</v>
          </cell>
          <cell r="K528">
            <v>18276</v>
          </cell>
        </row>
        <row r="529">
          <cell r="A529" t="str">
            <v>스플60</v>
          </cell>
          <cell r="B529" t="str">
            <v>스테인레스 플랜지</v>
          </cell>
          <cell r="C529" t="str">
            <v>600A,STS304</v>
          </cell>
          <cell r="D529" t="str">
            <v>개</v>
          </cell>
          <cell r="E529">
            <v>200000</v>
          </cell>
          <cell r="L529">
            <v>200000</v>
          </cell>
          <cell r="M529">
            <v>200000</v>
          </cell>
        </row>
        <row r="530">
          <cell r="A530" t="str">
            <v>스플20</v>
          </cell>
          <cell r="B530" t="str">
            <v>스테인레스 플랜지</v>
          </cell>
          <cell r="C530" t="str">
            <v>200A,STS304</v>
          </cell>
          <cell r="D530" t="str">
            <v>개</v>
          </cell>
          <cell r="E530">
            <v>24800</v>
          </cell>
          <cell r="H530">
            <v>514</v>
          </cell>
          <cell r="I530">
            <v>37140</v>
          </cell>
          <cell r="J530">
            <v>468</v>
          </cell>
          <cell r="K530">
            <v>24800</v>
          </cell>
        </row>
        <row r="531">
          <cell r="A531" t="str">
            <v>스플31620</v>
          </cell>
          <cell r="B531" t="str">
            <v>스테인레스 플랜지</v>
          </cell>
          <cell r="C531" t="str">
            <v>20A,STS316L,10kg</v>
          </cell>
          <cell r="D531" t="str">
            <v>개</v>
          </cell>
          <cell r="E531">
            <v>5138</v>
          </cell>
          <cell r="H531">
            <v>497</v>
          </cell>
          <cell r="I531">
            <v>5180</v>
          </cell>
          <cell r="J531">
            <v>453</v>
          </cell>
          <cell r="K531">
            <v>5138</v>
          </cell>
        </row>
        <row r="532">
          <cell r="A532" t="str">
            <v>스플31640</v>
          </cell>
          <cell r="B532" t="str">
            <v>스테인레스 플랜지</v>
          </cell>
          <cell r="C532" t="str">
            <v>40A,STS316L,10kg</v>
          </cell>
          <cell r="D532" t="str">
            <v>개</v>
          </cell>
          <cell r="E532">
            <v>8680</v>
          </cell>
          <cell r="H532">
            <v>497</v>
          </cell>
          <cell r="I532">
            <v>8680</v>
          </cell>
          <cell r="J532">
            <v>453</v>
          </cell>
          <cell r="K532">
            <v>9436</v>
          </cell>
        </row>
        <row r="533">
          <cell r="A533" t="str">
            <v>스플31650</v>
          </cell>
          <cell r="B533" t="str">
            <v>스테인레스 플랜지</v>
          </cell>
          <cell r="C533" t="str">
            <v>50A,STS316L,10kg</v>
          </cell>
          <cell r="D533" t="str">
            <v>개</v>
          </cell>
          <cell r="E533">
            <v>10080</v>
          </cell>
          <cell r="H533">
            <v>497</v>
          </cell>
          <cell r="I533">
            <v>10080</v>
          </cell>
          <cell r="J533">
            <v>453</v>
          </cell>
          <cell r="K533">
            <v>10822</v>
          </cell>
        </row>
        <row r="534">
          <cell r="A534" t="str">
            <v>스플31665</v>
          </cell>
          <cell r="B534" t="str">
            <v>스테인레스 플랜지</v>
          </cell>
          <cell r="C534" t="str">
            <v>65A,STS316L,10kg</v>
          </cell>
          <cell r="D534" t="str">
            <v>개</v>
          </cell>
          <cell r="E534">
            <v>12740</v>
          </cell>
          <cell r="H534">
            <v>497</v>
          </cell>
          <cell r="I534">
            <v>12740</v>
          </cell>
          <cell r="J534">
            <v>453</v>
          </cell>
          <cell r="K534">
            <v>14392</v>
          </cell>
        </row>
        <row r="535">
          <cell r="A535" t="str">
            <v>스플31680</v>
          </cell>
          <cell r="B535" t="str">
            <v>스테인레스 플랜지</v>
          </cell>
          <cell r="C535" t="str">
            <v>80A,STS316L,10kg</v>
          </cell>
          <cell r="D535" t="str">
            <v>개</v>
          </cell>
          <cell r="E535">
            <v>14420</v>
          </cell>
          <cell r="H535">
            <v>497</v>
          </cell>
          <cell r="I535">
            <v>14420</v>
          </cell>
          <cell r="J535">
            <v>453</v>
          </cell>
          <cell r="K535">
            <v>16058</v>
          </cell>
        </row>
        <row r="536">
          <cell r="A536" t="str">
            <v>스플316100</v>
          </cell>
          <cell r="B536" t="str">
            <v>스테인레스 플랜지</v>
          </cell>
          <cell r="C536" t="str">
            <v>100A,STS316L,10kg</v>
          </cell>
          <cell r="D536" t="str">
            <v>개</v>
          </cell>
          <cell r="E536">
            <v>17220</v>
          </cell>
          <cell r="H536">
            <v>497</v>
          </cell>
          <cell r="I536">
            <v>17220</v>
          </cell>
          <cell r="J536">
            <v>453</v>
          </cell>
          <cell r="K536">
            <v>18088</v>
          </cell>
        </row>
        <row r="537">
          <cell r="A537" t="str">
            <v>스플316350</v>
          </cell>
          <cell r="B537" t="str">
            <v>스테인레스 플랜지</v>
          </cell>
          <cell r="C537" t="str">
            <v>350A,STS316L,10kg</v>
          </cell>
          <cell r="D537" t="str">
            <v>개</v>
          </cell>
          <cell r="E537">
            <v>105000</v>
          </cell>
          <cell r="H537">
            <v>497</v>
          </cell>
          <cell r="I537">
            <v>105000</v>
          </cell>
          <cell r="J537">
            <v>453</v>
          </cell>
          <cell r="K537">
            <v>110068</v>
          </cell>
        </row>
        <row r="538">
          <cell r="A538" t="str">
            <v>스플316400</v>
          </cell>
          <cell r="B538" t="str">
            <v>스테인레스 플랜지</v>
          </cell>
          <cell r="C538" t="str">
            <v>400A,STS316L,10kg</v>
          </cell>
          <cell r="D538" t="str">
            <v>개</v>
          </cell>
          <cell r="E538">
            <v>173376</v>
          </cell>
          <cell r="H538">
            <v>497</v>
          </cell>
          <cell r="I538">
            <v>193060</v>
          </cell>
          <cell r="J538">
            <v>453</v>
          </cell>
          <cell r="K538">
            <v>173376</v>
          </cell>
        </row>
        <row r="539">
          <cell r="A539" t="str">
            <v>스플316450</v>
          </cell>
          <cell r="B539" t="str">
            <v>스테인레스 플랜지</v>
          </cell>
          <cell r="C539" t="str">
            <v>450A,STS316L,10kg</v>
          </cell>
          <cell r="D539" t="str">
            <v>개</v>
          </cell>
          <cell r="E539">
            <v>281316</v>
          </cell>
          <cell r="J539">
            <v>453</v>
          </cell>
          <cell r="K539">
            <v>281316</v>
          </cell>
        </row>
        <row r="540">
          <cell r="A540" t="str">
            <v>스플316600</v>
          </cell>
          <cell r="B540" t="str">
            <v>스테인레스 플랜지</v>
          </cell>
          <cell r="C540" t="str">
            <v>600A,STS316L,10kg</v>
          </cell>
          <cell r="D540" t="str">
            <v>개</v>
          </cell>
          <cell r="E540">
            <v>983810</v>
          </cell>
          <cell r="M540">
            <v>983810</v>
          </cell>
          <cell r="N540" t="str">
            <v>우성배관</v>
          </cell>
          <cell r="O540" t="str">
            <v>삼성STS</v>
          </cell>
        </row>
        <row r="541">
          <cell r="A541" t="str">
            <v>스플316900</v>
          </cell>
          <cell r="B541" t="str">
            <v>스테인레스 플랜지</v>
          </cell>
          <cell r="C541" t="str">
            <v>900A,STS316L,10kg</v>
          </cell>
          <cell r="D541" t="str">
            <v>개</v>
          </cell>
          <cell r="E541">
            <v>2086360</v>
          </cell>
          <cell r="L541">
            <v>2925000</v>
          </cell>
          <cell r="M541">
            <v>2086360</v>
          </cell>
          <cell r="N541" t="str">
            <v>우성배관</v>
          </cell>
          <cell r="O541" t="str">
            <v>삼성STS</v>
          </cell>
        </row>
        <row r="542">
          <cell r="A542" t="str">
            <v>스플3161100</v>
          </cell>
          <cell r="B542" t="str">
            <v>스테인레스 플랜지</v>
          </cell>
          <cell r="C542" t="str">
            <v>1100A,STS316L,10kg</v>
          </cell>
          <cell r="D542" t="str">
            <v>개</v>
          </cell>
          <cell r="E542">
            <v>3412400</v>
          </cell>
          <cell r="L542">
            <v>4740000</v>
          </cell>
          <cell r="M542">
            <v>3412400</v>
          </cell>
          <cell r="N542" t="str">
            <v>우성배관</v>
          </cell>
          <cell r="O542" t="str">
            <v>삼성STS</v>
          </cell>
        </row>
        <row r="543">
          <cell r="A543" t="str">
            <v>스플3161350</v>
          </cell>
          <cell r="B543" t="str">
            <v>스테인레스 플랜지</v>
          </cell>
          <cell r="C543" t="str">
            <v>1350A,STS316L,10kg</v>
          </cell>
          <cell r="D543" t="str">
            <v>개</v>
          </cell>
          <cell r="E543">
            <v>5645610</v>
          </cell>
          <cell r="L543">
            <v>8100000</v>
          </cell>
          <cell r="M543">
            <v>5645610</v>
          </cell>
          <cell r="N543" t="str">
            <v>우성배관</v>
          </cell>
          <cell r="O543" t="str">
            <v>삼성STS</v>
          </cell>
        </row>
        <row r="544">
          <cell r="A544" t="str">
            <v>스맹플31650</v>
          </cell>
          <cell r="B544" t="str">
            <v>스테인레스 맹플랜지</v>
          </cell>
          <cell r="C544" t="str">
            <v>50A,STS316L,10kg</v>
          </cell>
          <cell r="D544" t="str">
            <v>개</v>
          </cell>
          <cell r="E544">
            <v>12600</v>
          </cell>
          <cell r="H544">
            <v>497</v>
          </cell>
          <cell r="I544">
            <v>12600</v>
          </cell>
          <cell r="J544">
            <v>453</v>
          </cell>
          <cell r="K544">
            <v>13328</v>
          </cell>
        </row>
        <row r="545">
          <cell r="A545" t="str">
            <v>스맹플31680</v>
          </cell>
          <cell r="B545" t="str">
            <v>스테인레스 맹플랜지</v>
          </cell>
          <cell r="C545" t="str">
            <v>80A,STS316L,10kg</v>
          </cell>
          <cell r="D545" t="str">
            <v>개</v>
          </cell>
          <cell r="E545">
            <v>20104</v>
          </cell>
          <cell r="H545">
            <v>497</v>
          </cell>
          <cell r="I545">
            <v>20440</v>
          </cell>
          <cell r="J545">
            <v>453</v>
          </cell>
          <cell r="K545">
            <v>20104</v>
          </cell>
        </row>
        <row r="546">
          <cell r="A546" t="str">
            <v>스맹플316100</v>
          </cell>
          <cell r="B546" t="str">
            <v>스테인레스 맹플랜지</v>
          </cell>
          <cell r="C546" t="str">
            <v>100A,STS316L,10kg</v>
          </cell>
          <cell r="D546" t="str">
            <v>개</v>
          </cell>
          <cell r="E546">
            <v>26600</v>
          </cell>
          <cell r="H546">
            <v>497</v>
          </cell>
          <cell r="I546">
            <v>26600</v>
          </cell>
          <cell r="J546">
            <v>453</v>
          </cell>
          <cell r="K546">
            <v>27608</v>
          </cell>
        </row>
        <row r="547">
          <cell r="A547" t="str">
            <v>스맹플316900</v>
          </cell>
          <cell r="B547" t="str">
            <v>스테인레스 맹플랜지</v>
          </cell>
          <cell r="C547" t="str">
            <v>900A,STS316L,10kg</v>
          </cell>
          <cell r="D547" t="str">
            <v>개</v>
          </cell>
          <cell r="E547">
            <v>2138820</v>
          </cell>
          <cell r="L547">
            <v>3375000</v>
          </cell>
          <cell r="M547">
            <v>2138820</v>
          </cell>
          <cell r="N547" t="str">
            <v>우성배관</v>
          </cell>
          <cell r="O547" t="str">
            <v>삼성STS</v>
          </cell>
        </row>
        <row r="548">
          <cell r="A548" t="str">
            <v>스맹플3161100</v>
          </cell>
          <cell r="B548" t="str">
            <v>스테인레스 맹플랜지</v>
          </cell>
          <cell r="C548" t="str">
            <v>1100A,STS316L,10kg</v>
          </cell>
          <cell r="D548" t="str">
            <v>개</v>
          </cell>
          <cell r="E548">
            <v>4145140</v>
          </cell>
          <cell r="M548">
            <v>4145140</v>
          </cell>
          <cell r="O548" t="str">
            <v>삼성STS</v>
          </cell>
        </row>
        <row r="549">
          <cell r="A549" t="str">
            <v>스맹플3161350</v>
          </cell>
          <cell r="B549" t="str">
            <v>스테인레스 맹플랜지</v>
          </cell>
          <cell r="C549" t="str">
            <v>1350A,STS316L,10kg</v>
          </cell>
          <cell r="D549" t="str">
            <v>개</v>
          </cell>
          <cell r="E549">
            <v>6787130</v>
          </cell>
          <cell r="L549">
            <v>9300000</v>
          </cell>
          <cell r="M549">
            <v>6787130</v>
          </cell>
          <cell r="N549" t="str">
            <v>우성배관</v>
          </cell>
          <cell r="O549" t="str">
            <v>삼성STS</v>
          </cell>
        </row>
        <row r="550">
          <cell r="A550" t="str">
            <v>P맹20</v>
          </cell>
          <cell r="B550" t="str">
            <v>PE 맹플랜지</v>
          </cell>
          <cell r="C550" t="str">
            <v>200A</v>
          </cell>
          <cell r="D550" t="str">
            <v>개</v>
          </cell>
          <cell r="E550">
            <v>47800</v>
          </cell>
          <cell r="H550">
            <v>559</v>
          </cell>
          <cell r="I550">
            <v>47800</v>
          </cell>
        </row>
        <row r="551">
          <cell r="A551" t="str">
            <v>스맹12</v>
          </cell>
          <cell r="B551" t="str">
            <v>스테인레스 맹플랜지</v>
          </cell>
          <cell r="C551" t="str">
            <v>1,200A,STS304</v>
          </cell>
          <cell r="D551" t="str">
            <v>개</v>
          </cell>
          <cell r="E551">
            <v>800000</v>
          </cell>
          <cell r="L551">
            <v>800000</v>
          </cell>
          <cell r="M551">
            <v>800000</v>
          </cell>
        </row>
        <row r="552">
          <cell r="A552" t="str">
            <v>스맹21</v>
          </cell>
          <cell r="B552" t="str">
            <v>스테인레스 맹플랜지</v>
          </cell>
          <cell r="C552" t="str">
            <v>200A,STS304, 10K</v>
          </cell>
          <cell r="D552" t="str">
            <v>개</v>
          </cell>
          <cell r="E552">
            <v>42000</v>
          </cell>
          <cell r="H552">
            <v>498</v>
          </cell>
          <cell r="I552">
            <v>60000</v>
          </cell>
          <cell r="J552">
            <v>468</v>
          </cell>
          <cell r="K552">
            <v>42000</v>
          </cell>
        </row>
        <row r="553">
          <cell r="A553" t="str">
            <v>테가20</v>
          </cell>
          <cell r="B553" t="str">
            <v>테프론 가스켓</v>
          </cell>
          <cell r="C553" t="str">
            <v>20A,10kg</v>
          </cell>
          <cell r="D553" t="str">
            <v>개</v>
          </cell>
          <cell r="E553">
            <v>1000</v>
          </cell>
          <cell r="L553">
            <v>1000</v>
          </cell>
          <cell r="N553" t="str">
            <v>정석기공</v>
          </cell>
        </row>
        <row r="554">
          <cell r="A554" t="str">
            <v>테가40</v>
          </cell>
          <cell r="B554" t="str">
            <v>테프론 가스켓</v>
          </cell>
          <cell r="C554" t="str">
            <v>40A,10kg</v>
          </cell>
          <cell r="D554" t="str">
            <v>개</v>
          </cell>
          <cell r="E554">
            <v>1880</v>
          </cell>
          <cell r="L554">
            <v>1880</v>
          </cell>
          <cell r="N554" t="str">
            <v>정석기공</v>
          </cell>
        </row>
        <row r="555">
          <cell r="A555" t="str">
            <v>테가50</v>
          </cell>
          <cell r="B555" t="str">
            <v>테프론 가스켓</v>
          </cell>
          <cell r="C555" t="str">
            <v>50A,10kg</v>
          </cell>
          <cell r="D555" t="str">
            <v>개</v>
          </cell>
          <cell r="E555">
            <v>2250</v>
          </cell>
          <cell r="L555">
            <v>2250</v>
          </cell>
          <cell r="N555" t="str">
            <v>정석기공</v>
          </cell>
        </row>
        <row r="556">
          <cell r="A556" t="str">
            <v>테가65</v>
          </cell>
          <cell r="B556" t="str">
            <v>테프론 가스켓</v>
          </cell>
          <cell r="C556" t="str">
            <v>65A,10kg</v>
          </cell>
          <cell r="D556" t="str">
            <v>개</v>
          </cell>
          <cell r="E556">
            <v>3750</v>
          </cell>
          <cell r="L556">
            <v>3750</v>
          </cell>
          <cell r="N556" t="str">
            <v>정석기공</v>
          </cell>
        </row>
        <row r="557">
          <cell r="A557" t="str">
            <v>테가80</v>
          </cell>
          <cell r="B557" t="str">
            <v>테프론 가스켓</v>
          </cell>
          <cell r="C557" t="str">
            <v>80A,10kg</v>
          </cell>
          <cell r="D557" t="str">
            <v>개</v>
          </cell>
          <cell r="E557">
            <v>3750</v>
          </cell>
          <cell r="L557">
            <v>3750</v>
          </cell>
          <cell r="N557" t="str">
            <v>정석기공</v>
          </cell>
        </row>
        <row r="558">
          <cell r="A558" t="str">
            <v>테가100</v>
          </cell>
          <cell r="B558" t="str">
            <v>테프론 가스켓</v>
          </cell>
          <cell r="C558" t="str">
            <v>100A,10kg</v>
          </cell>
          <cell r="D558" t="str">
            <v>개</v>
          </cell>
          <cell r="E558">
            <v>4290</v>
          </cell>
          <cell r="L558">
            <v>4290</v>
          </cell>
          <cell r="N558" t="str">
            <v>정석기공</v>
          </cell>
        </row>
        <row r="559">
          <cell r="A559" t="str">
            <v>테가350</v>
          </cell>
          <cell r="B559" t="str">
            <v>테프론 가스켓</v>
          </cell>
          <cell r="C559" t="str">
            <v>350A,10kg</v>
          </cell>
          <cell r="D559" t="str">
            <v>개</v>
          </cell>
          <cell r="E559">
            <v>31880</v>
          </cell>
          <cell r="L559">
            <v>31880</v>
          </cell>
          <cell r="N559" t="str">
            <v>정석기공</v>
          </cell>
        </row>
        <row r="560">
          <cell r="A560" t="str">
            <v>테가400</v>
          </cell>
          <cell r="B560" t="str">
            <v>테프론 가스켓</v>
          </cell>
          <cell r="C560" t="str">
            <v>400A,10kg</v>
          </cell>
          <cell r="D560" t="str">
            <v>개</v>
          </cell>
          <cell r="E560">
            <v>41250</v>
          </cell>
          <cell r="L560">
            <v>41250</v>
          </cell>
          <cell r="N560" t="str">
            <v>정석기공</v>
          </cell>
        </row>
        <row r="561">
          <cell r="A561" t="str">
            <v>테가450</v>
          </cell>
          <cell r="B561" t="str">
            <v>테프론 가스켓</v>
          </cell>
          <cell r="C561" t="str">
            <v>450A,10kg</v>
          </cell>
          <cell r="D561" t="str">
            <v>개</v>
          </cell>
          <cell r="E561">
            <v>52500</v>
          </cell>
          <cell r="L561">
            <v>52500</v>
          </cell>
          <cell r="N561" t="str">
            <v>정석기공</v>
          </cell>
        </row>
        <row r="562">
          <cell r="A562" t="str">
            <v>테가600</v>
          </cell>
          <cell r="B562" t="str">
            <v>테프론 가스켓</v>
          </cell>
          <cell r="C562" t="str">
            <v>600A,10kg</v>
          </cell>
          <cell r="D562" t="str">
            <v>개</v>
          </cell>
          <cell r="E562">
            <v>79200</v>
          </cell>
          <cell r="L562">
            <v>79200</v>
          </cell>
          <cell r="N562" t="str">
            <v>정석기공</v>
          </cell>
        </row>
        <row r="563">
          <cell r="A563" t="str">
            <v>테가900</v>
          </cell>
          <cell r="B563" t="str">
            <v>테프론 가스켓</v>
          </cell>
          <cell r="C563" t="str">
            <v>900A,10kg</v>
          </cell>
          <cell r="D563" t="str">
            <v>개</v>
          </cell>
          <cell r="E563">
            <v>182500</v>
          </cell>
          <cell r="L563">
            <v>182500</v>
          </cell>
          <cell r="N563" t="str">
            <v>정석기공</v>
          </cell>
        </row>
        <row r="564">
          <cell r="A564" t="str">
            <v>테가1100</v>
          </cell>
          <cell r="B564" t="str">
            <v>테프론 가스켓</v>
          </cell>
          <cell r="C564" t="str">
            <v>1100A,10kg</v>
          </cell>
          <cell r="D564" t="str">
            <v>개</v>
          </cell>
          <cell r="E564">
            <v>268750</v>
          </cell>
          <cell r="L564">
            <v>268750</v>
          </cell>
          <cell r="N564" t="str">
            <v>정석기공</v>
          </cell>
        </row>
        <row r="565">
          <cell r="A565" t="str">
            <v>테가1350</v>
          </cell>
          <cell r="B565" t="str">
            <v>테프론 가스켓</v>
          </cell>
          <cell r="C565" t="str">
            <v>1350A,10kg</v>
          </cell>
          <cell r="D565" t="str">
            <v>개</v>
          </cell>
          <cell r="E565">
            <v>385000</v>
          </cell>
          <cell r="L565">
            <v>385000</v>
          </cell>
          <cell r="N565" t="str">
            <v>정석기공</v>
          </cell>
        </row>
        <row r="566">
          <cell r="A566" t="str">
            <v>F관7P</v>
          </cell>
          <cell r="B566" t="str">
            <v>Flexible 관</v>
          </cell>
          <cell r="C566" t="str">
            <v>75A, PVC</v>
          </cell>
          <cell r="D566" t="str">
            <v>m</v>
          </cell>
          <cell r="E566">
            <v>50000</v>
          </cell>
          <cell r="L566">
            <v>50000</v>
          </cell>
          <cell r="M566">
            <v>50000</v>
          </cell>
        </row>
        <row r="567">
          <cell r="A567" t="str">
            <v>M무60</v>
          </cell>
          <cell r="B567" t="str">
            <v>MDPE 무공관</v>
          </cell>
          <cell r="C567" t="str">
            <v>600A</v>
          </cell>
          <cell r="D567" t="str">
            <v>m</v>
          </cell>
          <cell r="E567">
            <v>191590</v>
          </cell>
          <cell r="H567">
            <v>531</v>
          </cell>
          <cell r="I567">
            <v>191590</v>
          </cell>
          <cell r="K567">
            <v>191590</v>
          </cell>
        </row>
        <row r="568">
          <cell r="A568" t="str">
            <v>M유40</v>
          </cell>
          <cell r="B568" t="str">
            <v>MDPE 유공관</v>
          </cell>
          <cell r="C568" t="str">
            <v>400A</v>
          </cell>
          <cell r="D568" t="str">
            <v>m</v>
          </cell>
          <cell r="E568">
            <v>109240</v>
          </cell>
          <cell r="H568">
            <v>531</v>
          </cell>
          <cell r="I568">
            <v>130770</v>
          </cell>
          <cell r="J568">
            <v>476</v>
          </cell>
          <cell r="K568">
            <v>109240</v>
          </cell>
        </row>
        <row r="569">
          <cell r="A569" t="str">
            <v>M무40</v>
          </cell>
          <cell r="B569" t="str">
            <v>MDPE 무공관</v>
          </cell>
          <cell r="C569" t="str">
            <v>400A</v>
          </cell>
          <cell r="D569" t="str">
            <v>m</v>
          </cell>
          <cell r="E569">
            <v>130770</v>
          </cell>
          <cell r="H569">
            <v>565</v>
          </cell>
          <cell r="I569">
            <v>130770</v>
          </cell>
          <cell r="J569">
            <v>475</v>
          </cell>
          <cell r="K569">
            <v>130770</v>
          </cell>
        </row>
        <row r="570">
          <cell r="A570" t="str">
            <v>M반30</v>
          </cell>
          <cell r="B570" t="str">
            <v>MDPE 반유공관</v>
          </cell>
          <cell r="C570" t="str">
            <v>300A</v>
          </cell>
          <cell r="D570" t="str">
            <v>m</v>
          </cell>
          <cell r="E570">
            <v>74910</v>
          </cell>
          <cell r="H570">
            <v>551</v>
          </cell>
          <cell r="I570">
            <v>74910</v>
          </cell>
          <cell r="J570">
            <v>475</v>
          </cell>
          <cell r="K570">
            <v>74910</v>
          </cell>
        </row>
        <row r="571">
          <cell r="A571" t="str">
            <v>M무30</v>
          </cell>
          <cell r="B571" t="str">
            <v>MDPE 무공관</v>
          </cell>
          <cell r="C571" t="str">
            <v>300A</v>
          </cell>
          <cell r="D571" t="str">
            <v>m</v>
          </cell>
          <cell r="E571">
            <v>74910</v>
          </cell>
          <cell r="H571">
            <v>551</v>
          </cell>
          <cell r="I571">
            <v>74910</v>
          </cell>
          <cell r="J571">
            <v>476</v>
          </cell>
          <cell r="K571">
            <v>74910</v>
          </cell>
        </row>
        <row r="572">
          <cell r="A572" t="str">
            <v>M유30</v>
          </cell>
          <cell r="B572" t="str">
            <v>MDPE 유공관</v>
          </cell>
          <cell r="C572" t="str">
            <v>300A</v>
          </cell>
          <cell r="D572" t="str">
            <v>m</v>
          </cell>
          <cell r="E572">
            <v>74910</v>
          </cell>
          <cell r="H572">
            <v>565</v>
          </cell>
          <cell r="I572">
            <v>74910</v>
          </cell>
          <cell r="J572">
            <v>476</v>
          </cell>
          <cell r="K572">
            <v>74910</v>
          </cell>
        </row>
        <row r="573">
          <cell r="A573" t="str">
            <v>M유20</v>
          </cell>
          <cell r="B573" t="str">
            <v>MDPE 유공관</v>
          </cell>
          <cell r="C573" t="str">
            <v>200A</v>
          </cell>
          <cell r="D573" t="str">
            <v>m</v>
          </cell>
          <cell r="E573">
            <v>35650</v>
          </cell>
          <cell r="H573">
            <v>565</v>
          </cell>
          <cell r="I573">
            <v>35650</v>
          </cell>
          <cell r="J573">
            <v>476</v>
          </cell>
          <cell r="K573">
            <v>35650</v>
          </cell>
        </row>
        <row r="574">
          <cell r="A574" t="str">
            <v>M무20</v>
          </cell>
          <cell r="B574" t="str">
            <v>MDPE 무공관</v>
          </cell>
          <cell r="C574" t="str">
            <v>200A</v>
          </cell>
          <cell r="D574" t="str">
            <v>m</v>
          </cell>
          <cell r="E574">
            <v>35650</v>
          </cell>
          <cell r="H574">
            <v>565</v>
          </cell>
          <cell r="I574">
            <v>35650</v>
          </cell>
          <cell r="J574">
            <v>476</v>
          </cell>
          <cell r="K574">
            <v>35650</v>
          </cell>
        </row>
        <row r="575">
          <cell r="A575" t="str">
            <v>M무15</v>
          </cell>
          <cell r="B575" t="str">
            <v>MDPE 무공관</v>
          </cell>
          <cell r="C575" t="str">
            <v>150A</v>
          </cell>
          <cell r="D575" t="str">
            <v>m</v>
          </cell>
          <cell r="E575">
            <v>20650</v>
          </cell>
          <cell r="H575">
            <v>565</v>
          </cell>
          <cell r="I575">
            <v>20650</v>
          </cell>
          <cell r="J575">
            <v>476</v>
          </cell>
          <cell r="K575">
            <v>20650</v>
          </cell>
        </row>
        <row r="576">
          <cell r="A576" t="str">
            <v>M무10</v>
          </cell>
          <cell r="B576" t="str">
            <v>MDPE 무공관</v>
          </cell>
          <cell r="C576" t="str">
            <v>100A</v>
          </cell>
          <cell r="D576" t="str">
            <v>m</v>
          </cell>
          <cell r="E576">
            <v>11320</v>
          </cell>
          <cell r="H576">
            <v>565</v>
          </cell>
          <cell r="I576">
            <v>11320</v>
          </cell>
          <cell r="J576">
            <v>476</v>
          </cell>
          <cell r="K576">
            <v>11320</v>
          </cell>
        </row>
        <row r="577">
          <cell r="A577" t="str">
            <v>M무08</v>
          </cell>
          <cell r="B577" t="str">
            <v>MDPE 무공관</v>
          </cell>
          <cell r="C577" t="str">
            <v xml:space="preserve"> 80A</v>
          </cell>
          <cell r="D577" t="str">
            <v>m</v>
          </cell>
          <cell r="E577">
            <v>7040</v>
          </cell>
          <cell r="H577">
            <v>565</v>
          </cell>
          <cell r="I577">
            <v>7040</v>
          </cell>
          <cell r="J577">
            <v>476</v>
          </cell>
          <cell r="K577">
            <v>7040</v>
          </cell>
        </row>
        <row r="578">
          <cell r="A578" t="str">
            <v>P수06</v>
          </cell>
          <cell r="B578" t="str">
            <v>PE 수도관</v>
          </cell>
          <cell r="C578" t="str">
            <v xml:space="preserve"> 65A</v>
          </cell>
          <cell r="D578" t="str">
            <v>m</v>
          </cell>
          <cell r="E578">
            <v>2170</v>
          </cell>
          <cell r="H578">
            <v>548</v>
          </cell>
          <cell r="I578">
            <v>2170</v>
          </cell>
        </row>
        <row r="579">
          <cell r="A579" t="str">
            <v>P무20</v>
          </cell>
          <cell r="B579" t="str">
            <v>PE 무공관</v>
          </cell>
          <cell r="C579" t="str">
            <v>200A</v>
          </cell>
          <cell r="D579" t="str">
            <v>m</v>
          </cell>
          <cell r="E579">
            <v>35650</v>
          </cell>
          <cell r="H579">
            <v>531</v>
          </cell>
          <cell r="I579">
            <v>35650</v>
          </cell>
          <cell r="K579">
            <v>35650</v>
          </cell>
        </row>
        <row r="580">
          <cell r="A580" t="str">
            <v>강관백15</v>
          </cell>
          <cell r="B580" t="str">
            <v>강관(SPP,백관)</v>
          </cell>
          <cell r="C580" t="str">
            <v>15A</v>
          </cell>
          <cell r="D580" t="str">
            <v>m</v>
          </cell>
          <cell r="E580">
            <v>897</v>
          </cell>
          <cell r="H580">
            <v>474</v>
          </cell>
          <cell r="I580">
            <v>897</v>
          </cell>
          <cell r="J580">
            <v>425</v>
          </cell>
          <cell r="K580">
            <v>897</v>
          </cell>
          <cell r="M580" t="str">
            <v>kg/m</v>
          </cell>
        </row>
        <row r="581">
          <cell r="A581" t="str">
            <v>강관백20</v>
          </cell>
          <cell r="B581" t="str">
            <v>강관(SPP,백관)</v>
          </cell>
          <cell r="C581" t="str">
            <v>20A</v>
          </cell>
          <cell r="D581" t="str">
            <v>m</v>
          </cell>
          <cell r="E581">
            <v>1131</v>
          </cell>
          <cell r="H581">
            <v>474</v>
          </cell>
          <cell r="I581">
            <v>1131</v>
          </cell>
          <cell r="J581">
            <v>425</v>
          </cell>
          <cell r="K581">
            <v>1131</v>
          </cell>
          <cell r="M581" t="str">
            <v>kg/m</v>
          </cell>
        </row>
        <row r="582">
          <cell r="A582" t="str">
            <v>강관백32</v>
          </cell>
          <cell r="B582" t="str">
            <v>강관(SPP,백관)</v>
          </cell>
          <cell r="C582" t="str">
            <v>32A</v>
          </cell>
          <cell r="D582" t="str">
            <v>m</v>
          </cell>
          <cell r="E582">
            <v>1939</v>
          </cell>
          <cell r="H582">
            <v>474</v>
          </cell>
          <cell r="I582">
            <v>1939</v>
          </cell>
          <cell r="J582">
            <v>425</v>
          </cell>
          <cell r="K582">
            <v>1939</v>
          </cell>
          <cell r="M582" t="str">
            <v>kg/m</v>
          </cell>
        </row>
        <row r="583">
          <cell r="A583" t="str">
            <v>강관백40</v>
          </cell>
          <cell r="B583" t="str">
            <v>강관(SPP,백관)</v>
          </cell>
          <cell r="C583" t="str">
            <v>40A</v>
          </cell>
          <cell r="D583" t="str">
            <v>m</v>
          </cell>
          <cell r="E583">
            <v>2229</v>
          </cell>
          <cell r="H583">
            <v>474</v>
          </cell>
          <cell r="I583">
            <v>2229</v>
          </cell>
          <cell r="J583">
            <v>425</v>
          </cell>
          <cell r="K583">
            <v>2229</v>
          </cell>
          <cell r="M583" t="str">
            <v>kg/m</v>
          </cell>
        </row>
        <row r="584">
          <cell r="A584" t="str">
            <v>강관백50</v>
          </cell>
          <cell r="B584" t="str">
            <v>강관(SPP,백관)</v>
          </cell>
          <cell r="C584" t="str">
            <v>50A</v>
          </cell>
          <cell r="D584" t="str">
            <v>m</v>
          </cell>
          <cell r="E584">
            <v>3055</v>
          </cell>
          <cell r="H584">
            <v>474</v>
          </cell>
          <cell r="I584">
            <v>3055</v>
          </cell>
          <cell r="J584">
            <v>425</v>
          </cell>
          <cell r="K584">
            <v>3055</v>
          </cell>
          <cell r="M584" t="str">
            <v>kg/m</v>
          </cell>
        </row>
        <row r="585">
          <cell r="A585" t="str">
            <v>강관백65</v>
          </cell>
          <cell r="B585" t="str">
            <v>강관(SPP,백관)</v>
          </cell>
          <cell r="C585" t="str">
            <v>65A</v>
          </cell>
          <cell r="D585" t="str">
            <v>m</v>
          </cell>
          <cell r="E585">
            <v>3898</v>
          </cell>
          <cell r="H585">
            <v>474</v>
          </cell>
          <cell r="I585">
            <v>3898</v>
          </cell>
          <cell r="J585">
            <v>425</v>
          </cell>
          <cell r="K585">
            <v>3898</v>
          </cell>
          <cell r="M585" t="str">
            <v>kg/m</v>
          </cell>
        </row>
        <row r="586">
          <cell r="A586" t="str">
            <v>강관백80</v>
          </cell>
          <cell r="B586" t="str">
            <v>강관(SPP,백관)</v>
          </cell>
          <cell r="C586" t="str">
            <v>80A</v>
          </cell>
          <cell r="D586" t="str">
            <v>m</v>
          </cell>
          <cell r="E586">
            <v>4929</v>
          </cell>
          <cell r="H586">
            <v>474</v>
          </cell>
          <cell r="I586">
            <v>4929</v>
          </cell>
          <cell r="J586">
            <v>425</v>
          </cell>
          <cell r="K586">
            <v>4929</v>
          </cell>
          <cell r="M586" t="str">
            <v>kg/m</v>
          </cell>
        </row>
        <row r="587">
          <cell r="A587" t="str">
            <v>강관백100</v>
          </cell>
          <cell r="B587" t="str">
            <v>강관(SPP,백관)</v>
          </cell>
          <cell r="C587" t="str">
            <v>100A</v>
          </cell>
          <cell r="D587" t="str">
            <v>m</v>
          </cell>
          <cell r="E587">
            <v>7025</v>
          </cell>
          <cell r="H587">
            <v>474</v>
          </cell>
          <cell r="I587">
            <v>7025</v>
          </cell>
          <cell r="J587">
            <v>425</v>
          </cell>
          <cell r="K587">
            <v>7025</v>
          </cell>
          <cell r="M587" t="str">
            <v>kg/m</v>
          </cell>
        </row>
        <row r="588">
          <cell r="A588" t="str">
            <v>강관백125</v>
          </cell>
          <cell r="B588" t="str">
            <v>강관(SPP,백관)</v>
          </cell>
          <cell r="C588" t="str">
            <v>125A</v>
          </cell>
          <cell r="D588" t="str">
            <v>m</v>
          </cell>
          <cell r="E588">
            <v>9526</v>
          </cell>
          <cell r="H588">
            <v>474</v>
          </cell>
          <cell r="I588">
            <v>9526</v>
          </cell>
          <cell r="J588">
            <v>425</v>
          </cell>
          <cell r="K588">
            <v>9526</v>
          </cell>
          <cell r="M588" t="str">
            <v>kg/m</v>
          </cell>
        </row>
        <row r="589">
          <cell r="A589" t="str">
            <v>강관백150</v>
          </cell>
          <cell r="B589" t="str">
            <v>강관(SPP,백관)</v>
          </cell>
          <cell r="C589" t="str">
            <v>150A</v>
          </cell>
          <cell r="D589" t="str">
            <v>m</v>
          </cell>
          <cell r="E589">
            <v>11344</v>
          </cell>
          <cell r="H589">
            <v>474</v>
          </cell>
          <cell r="I589">
            <v>11344</v>
          </cell>
          <cell r="J589">
            <v>425</v>
          </cell>
          <cell r="K589">
            <v>11344</v>
          </cell>
          <cell r="M589" t="str">
            <v>kg/m</v>
          </cell>
        </row>
        <row r="590">
          <cell r="A590" t="str">
            <v>강관백200</v>
          </cell>
          <cell r="B590" t="str">
            <v>강관(SPP,백관)</v>
          </cell>
          <cell r="C590" t="str">
            <v>200A</v>
          </cell>
          <cell r="D590" t="str">
            <v>m</v>
          </cell>
          <cell r="E590">
            <v>18196</v>
          </cell>
          <cell r="H590">
            <v>474</v>
          </cell>
          <cell r="I590">
            <v>18196</v>
          </cell>
          <cell r="J590">
            <v>425</v>
          </cell>
          <cell r="K590">
            <v>18196</v>
          </cell>
          <cell r="M590" t="str">
            <v>kg/m</v>
          </cell>
        </row>
        <row r="591">
          <cell r="A591" t="str">
            <v>강관흑15</v>
          </cell>
          <cell r="B591" t="str">
            <v>강관(SPP,흑관)</v>
          </cell>
          <cell r="C591" t="str">
            <v>15A,SPPS38 SCH80</v>
          </cell>
          <cell r="D591" t="str">
            <v>m</v>
          </cell>
          <cell r="E591">
            <v>600</v>
          </cell>
          <cell r="H591">
            <v>474</v>
          </cell>
          <cell r="I591">
            <v>600</v>
          </cell>
          <cell r="J591">
            <v>425</v>
          </cell>
          <cell r="K591">
            <v>600</v>
          </cell>
          <cell r="M591" t="str">
            <v>kg/m</v>
          </cell>
        </row>
        <row r="592">
          <cell r="A592" t="str">
            <v>강관흑20</v>
          </cell>
          <cell r="B592" t="str">
            <v>강관(SPP,흑관)</v>
          </cell>
          <cell r="C592" t="str">
            <v>20A,SPPS38 SCH80</v>
          </cell>
          <cell r="D592" t="str">
            <v>m</v>
          </cell>
          <cell r="E592">
            <v>732</v>
          </cell>
          <cell r="H592">
            <v>474</v>
          </cell>
          <cell r="I592">
            <v>732</v>
          </cell>
          <cell r="J592">
            <v>425</v>
          </cell>
          <cell r="K592">
            <v>732</v>
          </cell>
          <cell r="M592" t="str">
            <v>kg/m</v>
          </cell>
        </row>
        <row r="593">
          <cell r="A593" t="str">
            <v>강관흑25</v>
          </cell>
          <cell r="B593" t="str">
            <v>강관(SPP,흑관)</v>
          </cell>
          <cell r="C593" t="str">
            <v>25A</v>
          </cell>
          <cell r="D593" t="str">
            <v>m</v>
          </cell>
          <cell r="E593">
            <v>1098</v>
          </cell>
          <cell r="H593">
            <v>474</v>
          </cell>
          <cell r="I593">
            <v>1098</v>
          </cell>
          <cell r="J593">
            <v>425</v>
          </cell>
          <cell r="K593">
            <v>1098</v>
          </cell>
          <cell r="M593" t="str">
            <v>kg/m</v>
          </cell>
        </row>
        <row r="594">
          <cell r="A594" t="str">
            <v>강관흑32</v>
          </cell>
          <cell r="B594" t="str">
            <v>강관(SPP,흑관)</v>
          </cell>
          <cell r="C594" t="str">
            <v>32A</v>
          </cell>
          <cell r="D594" t="str">
            <v>m</v>
          </cell>
          <cell r="E594">
            <v>1352</v>
          </cell>
          <cell r="H594">
            <v>474</v>
          </cell>
          <cell r="I594">
            <v>1352</v>
          </cell>
          <cell r="J594">
            <v>425</v>
          </cell>
          <cell r="K594">
            <v>1352</v>
          </cell>
          <cell r="M594" t="str">
            <v>kg/m</v>
          </cell>
        </row>
        <row r="595">
          <cell r="A595" t="str">
            <v>강관흑40</v>
          </cell>
          <cell r="B595" t="str">
            <v>강관(SPP,흑관)</v>
          </cell>
          <cell r="C595" t="str">
            <v>40A</v>
          </cell>
          <cell r="D595" t="str">
            <v>m</v>
          </cell>
          <cell r="E595">
            <v>1564</v>
          </cell>
          <cell r="H595">
            <v>474</v>
          </cell>
          <cell r="I595">
            <v>1564</v>
          </cell>
          <cell r="J595">
            <v>425</v>
          </cell>
          <cell r="K595">
            <v>1564</v>
          </cell>
          <cell r="M595" t="str">
            <v>kg/m</v>
          </cell>
        </row>
        <row r="596">
          <cell r="A596" t="str">
            <v>강관흑50</v>
          </cell>
          <cell r="B596" t="str">
            <v>강관(SPP,흑관)</v>
          </cell>
          <cell r="C596" t="str">
            <v>50A</v>
          </cell>
          <cell r="D596" t="str">
            <v>m</v>
          </cell>
          <cell r="E596">
            <v>2180</v>
          </cell>
          <cell r="H596">
            <v>474</v>
          </cell>
          <cell r="I596">
            <v>2180</v>
          </cell>
          <cell r="J596">
            <v>425</v>
          </cell>
          <cell r="K596">
            <v>2180</v>
          </cell>
          <cell r="M596" t="str">
            <v>kg/m</v>
          </cell>
        </row>
        <row r="597">
          <cell r="A597" t="str">
            <v>강관흑65</v>
          </cell>
          <cell r="B597" t="str">
            <v>강관(SPP,흑관)</v>
          </cell>
          <cell r="C597" t="str">
            <v>65A</v>
          </cell>
          <cell r="D597" t="str">
            <v>m</v>
          </cell>
          <cell r="E597">
            <v>2807</v>
          </cell>
          <cell r="H597">
            <v>474</v>
          </cell>
          <cell r="I597">
            <v>2807</v>
          </cell>
          <cell r="J597">
            <v>425</v>
          </cell>
          <cell r="K597">
            <v>2807</v>
          </cell>
          <cell r="M597" t="str">
            <v>kg/m</v>
          </cell>
        </row>
        <row r="598">
          <cell r="A598" t="str">
            <v>강관흑100</v>
          </cell>
          <cell r="B598" t="str">
            <v>강관(SPP,흑관)</v>
          </cell>
          <cell r="C598" t="str">
            <v>100A</v>
          </cell>
          <cell r="D598" t="str">
            <v>m</v>
          </cell>
          <cell r="E598">
            <v>5303</v>
          </cell>
          <cell r="H598">
            <v>474</v>
          </cell>
          <cell r="I598">
            <v>5303</v>
          </cell>
          <cell r="J598">
            <v>425</v>
          </cell>
          <cell r="K598">
            <v>5303</v>
          </cell>
          <cell r="M598" t="str">
            <v>kg/m</v>
          </cell>
        </row>
        <row r="599">
          <cell r="A599" t="str">
            <v>강관19</v>
          </cell>
          <cell r="B599" t="str">
            <v>강관</v>
          </cell>
          <cell r="C599" t="str">
            <v>D19,1.2t</v>
          </cell>
          <cell r="D599" t="str">
            <v>m</v>
          </cell>
          <cell r="E599">
            <v>314</v>
          </cell>
          <cell r="H599">
            <v>66</v>
          </cell>
          <cell r="I599">
            <v>314</v>
          </cell>
          <cell r="K599">
            <v>314</v>
          </cell>
          <cell r="L599" t="str">
            <v>0.527kg/m</v>
          </cell>
        </row>
        <row r="600">
          <cell r="A600" t="str">
            <v>강관25</v>
          </cell>
          <cell r="B600" t="str">
            <v>강관</v>
          </cell>
          <cell r="C600" t="str">
            <v>D25.4,1.4t</v>
          </cell>
          <cell r="D600" t="str">
            <v>m</v>
          </cell>
          <cell r="E600">
            <v>398</v>
          </cell>
          <cell r="H600">
            <v>66</v>
          </cell>
          <cell r="I600">
            <v>398</v>
          </cell>
        </row>
        <row r="601">
          <cell r="A601" t="str">
            <v>강관51</v>
          </cell>
          <cell r="B601" t="str">
            <v>강관</v>
          </cell>
          <cell r="C601" t="str">
            <v>D51,1.5t</v>
          </cell>
          <cell r="D601" t="str">
            <v>m</v>
          </cell>
          <cell r="E601">
            <v>877</v>
          </cell>
          <cell r="H601">
            <v>64</v>
          </cell>
          <cell r="I601">
            <v>877</v>
          </cell>
          <cell r="L601" t="str">
            <v>1.831kg/m</v>
          </cell>
        </row>
        <row r="602">
          <cell r="A602" t="str">
            <v>강관5114</v>
          </cell>
          <cell r="B602" t="str">
            <v>강관</v>
          </cell>
          <cell r="C602" t="str">
            <v>D50.8,1.4t</v>
          </cell>
          <cell r="D602" t="str">
            <v>m</v>
          </cell>
          <cell r="E602">
            <v>845</v>
          </cell>
          <cell r="H602">
            <v>66</v>
          </cell>
          <cell r="I602">
            <v>845</v>
          </cell>
        </row>
        <row r="603">
          <cell r="A603" t="str">
            <v>강관63</v>
          </cell>
          <cell r="B603" t="str">
            <v>강관</v>
          </cell>
          <cell r="C603" t="str">
            <v>D63,1.5t</v>
          </cell>
          <cell r="D603" t="str">
            <v>m</v>
          </cell>
          <cell r="E603">
            <v>1118</v>
          </cell>
          <cell r="H603">
            <v>64</v>
          </cell>
          <cell r="I603">
            <v>1118</v>
          </cell>
          <cell r="L603" t="str">
            <v>2.275kg/m</v>
          </cell>
        </row>
        <row r="604">
          <cell r="A604" t="str">
            <v>강관75</v>
          </cell>
          <cell r="B604" t="str">
            <v>강관</v>
          </cell>
          <cell r="C604" t="str">
            <v>D75,1.5t</v>
          </cell>
          <cell r="D604" t="str">
            <v>m</v>
          </cell>
          <cell r="E604">
            <v>1349</v>
          </cell>
          <cell r="H604">
            <v>64</v>
          </cell>
          <cell r="I604">
            <v>1349</v>
          </cell>
          <cell r="L604" t="str">
            <v>2.719kg/m</v>
          </cell>
        </row>
        <row r="605">
          <cell r="A605" t="str">
            <v>강관76</v>
          </cell>
          <cell r="B605" t="str">
            <v>강관</v>
          </cell>
          <cell r="C605" t="str">
            <v>D76.3,3.65t,배관용,백</v>
          </cell>
          <cell r="D605" t="str">
            <v>m</v>
          </cell>
          <cell r="E605">
            <v>4514</v>
          </cell>
          <cell r="H605">
            <v>491</v>
          </cell>
          <cell r="I605">
            <v>4514</v>
          </cell>
          <cell r="J605">
            <v>442</v>
          </cell>
          <cell r="K605">
            <v>4514</v>
          </cell>
          <cell r="L605" t="str">
            <v>6.34kg/m</v>
          </cell>
        </row>
        <row r="606">
          <cell r="A606" t="str">
            <v>연관100</v>
          </cell>
          <cell r="B606" t="str">
            <v>연관</v>
          </cell>
          <cell r="C606" t="str">
            <v>D100,3.0t</v>
          </cell>
          <cell r="D606" t="str">
            <v>m</v>
          </cell>
          <cell r="E606">
            <v>9801</v>
          </cell>
          <cell r="H606">
            <v>87</v>
          </cell>
          <cell r="I606">
            <v>10527</v>
          </cell>
          <cell r="J606">
            <v>93</v>
          </cell>
          <cell r="K606">
            <v>9801</v>
          </cell>
        </row>
        <row r="607">
          <cell r="A607" t="str">
            <v>강관114</v>
          </cell>
          <cell r="B607" t="str">
            <v>강관</v>
          </cell>
          <cell r="C607" t="str">
            <v>D114.3,4.5t</v>
          </cell>
          <cell r="D607" t="str">
            <v>m</v>
          </cell>
          <cell r="E607">
            <v>7328</v>
          </cell>
          <cell r="H607">
            <v>474</v>
          </cell>
          <cell r="I607">
            <v>7328</v>
          </cell>
        </row>
        <row r="608">
          <cell r="A608" t="str">
            <v>강관500</v>
          </cell>
          <cell r="B608" t="str">
            <v>강관파일</v>
          </cell>
          <cell r="C608" t="str">
            <v>D500,8t,스파이럴</v>
          </cell>
          <cell r="D608" t="str">
            <v>m</v>
          </cell>
          <cell r="E608">
            <v>40420</v>
          </cell>
          <cell r="H608">
            <v>222</v>
          </cell>
          <cell r="I608">
            <v>43384</v>
          </cell>
          <cell r="J608">
            <v>142</v>
          </cell>
          <cell r="K608">
            <v>40420</v>
          </cell>
          <cell r="L608" t="str">
            <v>98.6kg/m</v>
          </cell>
        </row>
        <row r="609">
          <cell r="A609" t="str">
            <v>P파4010</v>
          </cell>
          <cell r="B609" t="str">
            <v>PHC파일</v>
          </cell>
          <cell r="C609" t="str">
            <v>Φ400mm,두께65mm,L=10m</v>
          </cell>
          <cell r="D609" t="str">
            <v>본</v>
          </cell>
          <cell r="E609">
            <v>203400</v>
          </cell>
          <cell r="H609">
            <v>221</v>
          </cell>
          <cell r="I609">
            <v>203400</v>
          </cell>
        </row>
        <row r="610">
          <cell r="A610" t="str">
            <v>P파4012</v>
          </cell>
          <cell r="B610" t="str">
            <v>PHC파일</v>
          </cell>
          <cell r="C610" t="str">
            <v>Φ400mm,두께65mm,L=12m</v>
          </cell>
          <cell r="D610" t="str">
            <v>본</v>
          </cell>
          <cell r="E610">
            <v>244100</v>
          </cell>
          <cell r="H610">
            <v>221</v>
          </cell>
          <cell r="I610">
            <v>244100</v>
          </cell>
        </row>
        <row r="611">
          <cell r="A611" t="str">
            <v>동강15</v>
          </cell>
          <cell r="B611" t="str">
            <v>동관(L-TYPE)</v>
          </cell>
          <cell r="C611" t="str">
            <v>15A</v>
          </cell>
          <cell r="D611" t="str">
            <v>m</v>
          </cell>
          <cell r="E611">
            <v>1710</v>
          </cell>
          <cell r="H611">
            <v>502</v>
          </cell>
          <cell r="I611">
            <v>1710</v>
          </cell>
          <cell r="J611">
            <v>444</v>
          </cell>
          <cell r="K611">
            <v>1710</v>
          </cell>
          <cell r="M611" t="str">
            <v>kg/m</v>
          </cell>
        </row>
        <row r="612">
          <cell r="A612" t="str">
            <v>동강20</v>
          </cell>
          <cell r="B612" t="str">
            <v>동관(L-TYPE)</v>
          </cell>
          <cell r="C612" t="str">
            <v>20A</v>
          </cell>
          <cell r="D612" t="str">
            <v>m</v>
          </cell>
          <cell r="E612">
            <v>2680</v>
          </cell>
          <cell r="H612">
            <v>502</v>
          </cell>
          <cell r="I612">
            <v>2680</v>
          </cell>
          <cell r="J612">
            <v>444</v>
          </cell>
          <cell r="K612">
            <v>2680</v>
          </cell>
          <cell r="M612" t="str">
            <v>kg/m</v>
          </cell>
        </row>
        <row r="613">
          <cell r="A613" t="str">
            <v>동강25</v>
          </cell>
          <cell r="B613" t="str">
            <v>동관(L-TYPE)</v>
          </cell>
          <cell r="C613" t="str">
            <v>25A</v>
          </cell>
          <cell r="D613" t="str">
            <v>m</v>
          </cell>
          <cell r="E613">
            <v>3850</v>
          </cell>
          <cell r="H613">
            <v>502</v>
          </cell>
          <cell r="I613">
            <v>3850</v>
          </cell>
          <cell r="J613">
            <v>444</v>
          </cell>
          <cell r="K613">
            <v>3850</v>
          </cell>
          <cell r="M613" t="str">
            <v>kg/m</v>
          </cell>
        </row>
        <row r="614">
          <cell r="A614" t="str">
            <v>동강32</v>
          </cell>
          <cell r="B614" t="str">
            <v>동관(L-TYPE)</v>
          </cell>
          <cell r="C614" t="str">
            <v>32A</v>
          </cell>
          <cell r="D614" t="str">
            <v>m</v>
          </cell>
          <cell r="E614">
            <v>5180</v>
          </cell>
          <cell r="H614">
            <v>502</v>
          </cell>
          <cell r="I614">
            <v>5180</v>
          </cell>
          <cell r="J614">
            <v>444</v>
          </cell>
          <cell r="K614">
            <v>5180</v>
          </cell>
          <cell r="M614" t="str">
            <v>kg/m</v>
          </cell>
        </row>
        <row r="615">
          <cell r="A615" t="str">
            <v>동강40</v>
          </cell>
          <cell r="B615" t="str">
            <v>동관(L-TYPE)</v>
          </cell>
          <cell r="C615" t="str">
            <v>40A</v>
          </cell>
          <cell r="D615" t="str">
            <v>m</v>
          </cell>
          <cell r="E615">
            <v>6680</v>
          </cell>
          <cell r="H615">
            <v>502</v>
          </cell>
          <cell r="I615">
            <v>6680</v>
          </cell>
          <cell r="J615">
            <v>444</v>
          </cell>
          <cell r="K615">
            <v>6680</v>
          </cell>
          <cell r="M615" t="str">
            <v>kg/m</v>
          </cell>
        </row>
        <row r="616">
          <cell r="A616" t="str">
            <v>동강50</v>
          </cell>
          <cell r="B616" t="str">
            <v>동관(L-TYPE)</v>
          </cell>
          <cell r="C616" t="str">
            <v>50A</v>
          </cell>
          <cell r="D616" t="str">
            <v>m</v>
          </cell>
          <cell r="E616">
            <v>10250</v>
          </cell>
          <cell r="H616">
            <v>502</v>
          </cell>
          <cell r="I616">
            <v>10250</v>
          </cell>
          <cell r="J616">
            <v>444</v>
          </cell>
          <cell r="K616">
            <v>10250</v>
          </cell>
          <cell r="M616" t="str">
            <v>kg/m</v>
          </cell>
        </row>
        <row r="617">
          <cell r="A617" t="str">
            <v>동강65</v>
          </cell>
          <cell r="B617" t="str">
            <v>동관(L-TYPE)</v>
          </cell>
          <cell r="C617" t="str">
            <v>65A</v>
          </cell>
          <cell r="D617" t="str">
            <v>m</v>
          </cell>
          <cell r="E617">
            <v>14610</v>
          </cell>
          <cell r="H617">
            <v>502</v>
          </cell>
          <cell r="I617">
            <v>14610</v>
          </cell>
          <cell r="J617">
            <v>444</v>
          </cell>
          <cell r="K617">
            <v>14610</v>
          </cell>
          <cell r="M617" t="str">
            <v>kg/m</v>
          </cell>
        </row>
        <row r="618">
          <cell r="A618" t="str">
            <v>동강80</v>
          </cell>
          <cell r="B618" t="str">
            <v>동관(L-TYPE)</v>
          </cell>
          <cell r="C618" t="str">
            <v>80A</v>
          </cell>
          <cell r="D618" t="str">
            <v>m</v>
          </cell>
          <cell r="E618">
            <v>4929</v>
          </cell>
          <cell r="H618">
            <v>502</v>
          </cell>
          <cell r="I618">
            <v>4929</v>
          </cell>
          <cell r="J618">
            <v>444</v>
          </cell>
          <cell r="K618">
            <v>4929</v>
          </cell>
          <cell r="M618" t="str">
            <v>kg/m</v>
          </cell>
        </row>
        <row r="619">
          <cell r="A619" t="str">
            <v>동강100</v>
          </cell>
          <cell r="B619" t="str">
            <v>동관(L-TYPE)</v>
          </cell>
          <cell r="C619" t="str">
            <v>100A</v>
          </cell>
          <cell r="D619" t="str">
            <v>m</v>
          </cell>
          <cell r="E619">
            <v>32080</v>
          </cell>
          <cell r="H619">
            <v>502</v>
          </cell>
          <cell r="I619">
            <v>32080</v>
          </cell>
          <cell r="J619">
            <v>444</v>
          </cell>
          <cell r="K619">
            <v>32080</v>
          </cell>
          <cell r="M619" t="str">
            <v>kg/m</v>
          </cell>
        </row>
        <row r="620">
          <cell r="A620" t="str">
            <v>스강12</v>
          </cell>
          <cell r="B620" t="str">
            <v>스테인레스 강관</v>
          </cell>
          <cell r="C620" t="str">
            <v>1,200A,STS304</v>
          </cell>
          <cell r="D620" t="str">
            <v>m</v>
          </cell>
          <cell r="E620">
            <v>799549</v>
          </cell>
          <cell r="L620">
            <v>799549</v>
          </cell>
          <cell r="M620">
            <v>799549</v>
          </cell>
        </row>
        <row r="621">
          <cell r="A621" t="str">
            <v>스강23</v>
          </cell>
          <cell r="B621" t="str">
            <v>스테인레스 강관</v>
          </cell>
          <cell r="C621" t="str">
            <v>200A,STS304,t=3mm</v>
          </cell>
          <cell r="D621" t="str">
            <v>m</v>
          </cell>
          <cell r="E621">
            <v>39900</v>
          </cell>
          <cell r="H621">
            <v>511</v>
          </cell>
          <cell r="I621">
            <v>42345</v>
          </cell>
          <cell r="J621">
            <v>463</v>
          </cell>
          <cell r="K621">
            <v>39900</v>
          </cell>
          <cell r="L621" t="str">
            <v>15.9kg/m</v>
          </cell>
        </row>
        <row r="622">
          <cell r="A622" t="str">
            <v>스강20</v>
          </cell>
          <cell r="B622" t="str">
            <v>스테인레스 강관</v>
          </cell>
          <cell r="C622" t="str">
            <v>200A,STS304,t=2mm</v>
          </cell>
          <cell r="D622" t="str">
            <v>m</v>
          </cell>
          <cell r="E622">
            <v>35115</v>
          </cell>
          <cell r="H622">
            <v>511</v>
          </cell>
          <cell r="I622">
            <v>35115</v>
          </cell>
          <cell r="J622">
            <v>463</v>
          </cell>
          <cell r="K622">
            <v>38390</v>
          </cell>
        </row>
        <row r="623">
          <cell r="A623" t="str">
            <v>스강60</v>
          </cell>
          <cell r="B623" t="str">
            <v>스테인레스 강관</v>
          </cell>
          <cell r="C623" t="str">
            <v>600A,STS304,t=6mm</v>
          </cell>
          <cell r="D623" t="str">
            <v>m</v>
          </cell>
          <cell r="E623">
            <v>200000</v>
          </cell>
          <cell r="L623">
            <v>200000</v>
          </cell>
          <cell r="M623">
            <v>200000</v>
          </cell>
        </row>
        <row r="624">
          <cell r="A624" t="str">
            <v>스각55</v>
          </cell>
          <cell r="B624" t="str">
            <v>스테인레스 각관</v>
          </cell>
          <cell r="C624" t="str">
            <v>50x 50,STS304,t=6mm</v>
          </cell>
          <cell r="D624" t="str">
            <v>m</v>
          </cell>
          <cell r="E624">
            <v>5250</v>
          </cell>
          <cell r="H624">
            <v>78</v>
          </cell>
          <cell r="I624">
            <v>5250</v>
          </cell>
          <cell r="L624" t="str">
            <v>1.56kg/m</v>
          </cell>
        </row>
        <row r="625">
          <cell r="A625" t="str">
            <v>스강0712</v>
          </cell>
          <cell r="B625" t="str">
            <v>스테인레스 강관</v>
          </cell>
          <cell r="C625" t="str">
            <v>Φ76.3mm,STS304,t=1.2mm</v>
          </cell>
          <cell r="D625" t="str">
            <v>m</v>
          </cell>
          <cell r="E625">
            <v>6290</v>
          </cell>
          <cell r="J625">
            <v>62</v>
          </cell>
          <cell r="K625">
            <v>6290</v>
          </cell>
          <cell r="M625" t="str">
            <v>kg/m</v>
          </cell>
        </row>
        <row r="626">
          <cell r="A626" t="str">
            <v>스강06</v>
          </cell>
          <cell r="B626" t="str">
            <v>스테인레스 강관</v>
          </cell>
          <cell r="C626" t="str">
            <v>Φ63.5mm,STS304,t=1.0mm</v>
          </cell>
          <cell r="D626" t="str">
            <v>m</v>
          </cell>
          <cell r="E626">
            <v>4610</v>
          </cell>
          <cell r="H626">
            <v>77</v>
          </cell>
          <cell r="I626">
            <v>4610</v>
          </cell>
          <cell r="L626" t="str">
            <v>1.556kg/m</v>
          </cell>
        </row>
        <row r="627">
          <cell r="A627" t="str">
            <v>스강0615</v>
          </cell>
          <cell r="B627" t="str">
            <v>스테인레스 강관</v>
          </cell>
          <cell r="C627" t="str">
            <v>Φ63.5mm,STS304,t=1.5mm</v>
          </cell>
          <cell r="D627" t="str">
            <v>m</v>
          </cell>
          <cell r="E627">
            <v>5940</v>
          </cell>
          <cell r="H627">
            <v>78</v>
          </cell>
          <cell r="I627">
            <v>5940</v>
          </cell>
          <cell r="K627">
            <v>5940</v>
          </cell>
          <cell r="L627">
            <v>2.3199999999999998</v>
          </cell>
          <cell r="M627" t="str">
            <v>kg/m</v>
          </cell>
        </row>
        <row r="628">
          <cell r="A628" t="str">
            <v>스강0515</v>
          </cell>
          <cell r="B628" t="str">
            <v>스테인레스 강관</v>
          </cell>
          <cell r="C628" t="str">
            <v>Φ50.8mm,STS304,t=1.5mm</v>
          </cell>
          <cell r="D628" t="str">
            <v>m</v>
          </cell>
          <cell r="E628">
            <v>4680</v>
          </cell>
          <cell r="H628">
            <v>78</v>
          </cell>
          <cell r="I628">
            <v>4680</v>
          </cell>
          <cell r="K628">
            <v>4680</v>
          </cell>
          <cell r="L628">
            <v>1.84</v>
          </cell>
          <cell r="M628" t="str">
            <v>kg/m</v>
          </cell>
        </row>
        <row r="629">
          <cell r="A629" t="str">
            <v>스강0315</v>
          </cell>
          <cell r="B629" t="str">
            <v>스테인레스 강관</v>
          </cell>
          <cell r="C629" t="str">
            <v>Φ38.1mm,STS304,t=1.5mm</v>
          </cell>
          <cell r="D629" t="str">
            <v>m</v>
          </cell>
          <cell r="E629">
            <v>4100</v>
          </cell>
          <cell r="F629">
            <v>272</v>
          </cell>
          <cell r="G629">
            <v>4100</v>
          </cell>
          <cell r="H629">
            <v>78</v>
          </cell>
          <cell r="I629">
            <v>3570</v>
          </cell>
          <cell r="M629" t="str">
            <v>kg/m</v>
          </cell>
        </row>
        <row r="630">
          <cell r="A630" t="str">
            <v>스강0212</v>
          </cell>
          <cell r="B630" t="str">
            <v>스테인레스 강관</v>
          </cell>
          <cell r="C630" t="str">
            <v>Φ25.4mm,STS304,t=1.2mm</v>
          </cell>
          <cell r="D630" t="str">
            <v>m</v>
          </cell>
          <cell r="E630">
            <v>2210</v>
          </cell>
          <cell r="F630">
            <v>272</v>
          </cell>
          <cell r="G630">
            <v>2210</v>
          </cell>
          <cell r="H630">
            <v>78</v>
          </cell>
          <cell r="I630">
            <v>1900</v>
          </cell>
          <cell r="M630" t="str">
            <v>kg/m</v>
          </cell>
        </row>
        <row r="631">
          <cell r="A631" t="str">
            <v>스강0110</v>
          </cell>
          <cell r="B631" t="str">
            <v>스테인레스 강관</v>
          </cell>
          <cell r="C631" t="str">
            <v>Φ19.1mm,STS304,t=1.0mm</v>
          </cell>
          <cell r="D631" t="str">
            <v>m</v>
          </cell>
          <cell r="E631">
            <v>1250</v>
          </cell>
          <cell r="H631">
            <v>78</v>
          </cell>
          <cell r="I631">
            <v>1250</v>
          </cell>
          <cell r="K631">
            <v>1250</v>
          </cell>
          <cell r="L631">
            <v>0.45100000000000001</v>
          </cell>
          <cell r="M631" t="str">
            <v>kg/m</v>
          </cell>
        </row>
        <row r="632">
          <cell r="A632" t="str">
            <v>스강31620</v>
          </cell>
          <cell r="B632" t="str">
            <v>스테인레스 강관</v>
          </cell>
          <cell r="C632" t="str">
            <v>20A,STS316L SCH10S</v>
          </cell>
          <cell r="D632" t="str">
            <v>m</v>
          </cell>
          <cell r="E632">
            <v>6804</v>
          </cell>
          <cell r="H632">
            <v>495</v>
          </cell>
          <cell r="I632">
            <v>6810</v>
          </cell>
          <cell r="J632">
            <v>449</v>
          </cell>
          <cell r="K632">
            <v>6804</v>
          </cell>
          <cell r="M632" t="str">
            <v>kg/m</v>
          </cell>
        </row>
        <row r="633">
          <cell r="A633" t="str">
            <v>스강31650</v>
          </cell>
          <cell r="B633" t="str">
            <v>스테인레스 강관</v>
          </cell>
          <cell r="C633" t="str">
            <v>50A,STS316L SCH10S</v>
          </cell>
          <cell r="D633" t="str">
            <v>m</v>
          </cell>
          <cell r="E633">
            <v>14966</v>
          </cell>
          <cell r="H633">
            <v>495</v>
          </cell>
          <cell r="I633">
            <v>14967</v>
          </cell>
          <cell r="J633">
            <v>449</v>
          </cell>
          <cell r="K633">
            <v>14966</v>
          </cell>
          <cell r="M633" t="str">
            <v>kg/m</v>
          </cell>
        </row>
        <row r="634">
          <cell r="A634" t="str">
            <v>스강31680</v>
          </cell>
          <cell r="B634" t="str">
            <v>스테인레스 강관</v>
          </cell>
          <cell r="C634" t="str">
            <v>80A,STS316L SCH10S</v>
          </cell>
          <cell r="D634" t="str">
            <v>m</v>
          </cell>
          <cell r="E634">
            <v>22778</v>
          </cell>
          <cell r="H634">
            <v>495</v>
          </cell>
          <cell r="I634">
            <v>22791</v>
          </cell>
          <cell r="J634">
            <v>449</v>
          </cell>
          <cell r="K634">
            <v>22778</v>
          </cell>
          <cell r="M634" t="str">
            <v>kg/m</v>
          </cell>
        </row>
        <row r="635">
          <cell r="A635" t="str">
            <v>스강316100</v>
          </cell>
          <cell r="B635" t="str">
            <v>스테인레스 강관</v>
          </cell>
          <cell r="C635" t="str">
            <v>100A,STS316L SCH10S</v>
          </cell>
          <cell r="D635" t="str">
            <v>m</v>
          </cell>
          <cell r="E635">
            <v>29456</v>
          </cell>
          <cell r="H635">
            <v>495</v>
          </cell>
          <cell r="I635">
            <v>29460</v>
          </cell>
          <cell r="J635">
            <v>449</v>
          </cell>
          <cell r="K635">
            <v>29456</v>
          </cell>
          <cell r="M635" t="str">
            <v>kg/m</v>
          </cell>
        </row>
        <row r="636">
          <cell r="A636" t="str">
            <v>스강316350</v>
          </cell>
          <cell r="B636" t="str">
            <v>스테인레스 강관</v>
          </cell>
          <cell r="C636" t="str">
            <v>350A,STS316L SCH10S</v>
          </cell>
          <cell r="D636" t="str">
            <v>m</v>
          </cell>
          <cell r="E636">
            <v>168550</v>
          </cell>
          <cell r="L636">
            <v>168550</v>
          </cell>
          <cell r="M636">
            <v>193464</v>
          </cell>
          <cell r="N636" t="str">
            <v>성원PIPE</v>
          </cell>
          <cell r="O636" t="str">
            <v>우성배관</v>
          </cell>
        </row>
        <row r="637">
          <cell r="A637" t="str">
            <v>스강316400</v>
          </cell>
          <cell r="B637" t="str">
            <v>스테인레스 강관</v>
          </cell>
          <cell r="C637" t="str">
            <v>400A,STS316L SCH10S</v>
          </cell>
          <cell r="D637" t="str">
            <v>m</v>
          </cell>
          <cell r="E637">
            <v>192970</v>
          </cell>
          <cell r="L637">
            <v>192970</v>
          </cell>
          <cell r="M637">
            <v>221496</v>
          </cell>
          <cell r="N637" t="str">
            <v>성원PIPE</v>
          </cell>
          <cell r="O637" t="str">
            <v>우성배관</v>
          </cell>
        </row>
        <row r="638">
          <cell r="A638" t="str">
            <v>스강316450</v>
          </cell>
          <cell r="B638" t="str">
            <v>스테인레스 강관</v>
          </cell>
          <cell r="C638" t="str">
            <v>450A,STS316L SCH10S</v>
          </cell>
          <cell r="D638" t="str">
            <v>m</v>
          </cell>
          <cell r="E638">
            <v>238190</v>
          </cell>
          <cell r="L638">
            <v>238190</v>
          </cell>
          <cell r="M638">
            <v>273396</v>
          </cell>
          <cell r="N638" t="str">
            <v>성원PIPE</v>
          </cell>
          <cell r="O638" t="str">
            <v>우성배관</v>
          </cell>
        </row>
        <row r="639">
          <cell r="A639" t="str">
            <v>스강316600</v>
          </cell>
          <cell r="B639" t="str">
            <v>스테인레스 강관</v>
          </cell>
          <cell r="C639" t="str">
            <v>600A,STS316L SCH10S</v>
          </cell>
          <cell r="D639" t="str">
            <v>m</v>
          </cell>
          <cell r="E639">
            <v>468690</v>
          </cell>
          <cell r="L639">
            <v>468690</v>
          </cell>
          <cell r="M639">
            <v>573984</v>
          </cell>
          <cell r="N639" t="str">
            <v>성원PIPE</v>
          </cell>
          <cell r="O639" t="str">
            <v>우성배관</v>
          </cell>
        </row>
        <row r="640">
          <cell r="A640" t="str">
            <v>스강316900</v>
          </cell>
          <cell r="B640" t="str">
            <v>스테인레스 강관</v>
          </cell>
          <cell r="C640" t="str">
            <v>900A,STS316L SCH10S</v>
          </cell>
          <cell r="D640" t="str">
            <v>m</v>
          </cell>
          <cell r="E640">
            <v>970020</v>
          </cell>
          <cell r="L640">
            <v>970020</v>
          </cell>
          <cell r="M640">
            <v>1089408</v>
          </cell>
          <cell r="N640" t="str">
            <v>성원PIPE</v>
          </cell>
          <cell r="O640" t="str">
            <v>우성배관</v>
          </cell>
        </row>
        <row r="641">
          <cell r="A641" t="str">
            <v>스강3161100</v>
          </cell>
          <cell r="B641" t="str">
            <v>스테인레스 강관</v>
          </cell>
          <cell r="C641" t="str">
            <v>1100A,STS316L SCH10S</v>
          </cell>
          <cell r="D641" t="str">
            <v>m</v>
          </cell>
          <cell r="E641">
            <v>1496240</v>
          </cell>
          <cell r="L641">
            <v>1496240</v>
          </cell>
          <cell r="M641">
            <v>1724628</v>
          </cell>
          <cell r="N641" t="str">
            <v>성원PIPE</v>
          </cell>
          <cell r="O641" t="str">
            <v>우성배관</v>
          </cell>
        </row>
        <row r="642">
          <cell r="A642" t="str">
            <v>스강3161350</v>
          </cell>
          <cell r="B642" t="str">
            <v>스테인레스 강관</v>
          </cell>
          <cell r="C642" t="str">
            <v>1350A,STS316L SCH10S</v>
          </cell>
          <cell r="D642" t="str">
            <v>m</v>
          </cell>
          <cell r="E642">
            <v>1839210</v>
          </cell>
          <cell r="L642">
            <v>1839210</v>
          </cell>
          <cell r="M642">
            <v>2111100</v>
          </cell>
          <cell r="N642" t="str">
            <v>성원PIPE</v>
          </cell>
          <cell r="O642" t="str">
            <v>우성배관</v>
          </cell>
        </row>
        <row r="643">
          <cell r="A643" t="str">
            <v>주직501500</v>
          </cell>
          <cell r="B643" t="str">
            <v>주철직관</v>
          </cell>
          <cell r="C643" t="str">
            <v>D50x1500L</v>
          </cell>
          <cell r="D643" t="str">
            <v>m</v>
          </cell>
          <cell r="E643">
            <v>13400</v>
          </cell>
          <cell r="H643">
            <v>507</v>
          </cell>
          <cell r="I643">
            <v>14280</v>
          </cell>
          <cell r="J643">
            <v>441</v>
          </cell>
          <cell r="K643">
            <v>13400</v>
          </cell>
        </row>
        <row r="644">
          <cell r="A644" t="str">
            <v>주직751500</v>
          </cell>
          <cell r="B644" t="str">
            <v>주철직관</v>
          </cell>
          <cell r="C644" t="str">
            <v>D75x1500L</v>
          </cell>
          <cell r="D644" t="str">
            <v>m</v>
          </cell>
          <cell r="E644">
            <v>17900</v>
          </cell>
          <cell r="H644">
            <v>507</v>
          </cell>
          <cell r="I644">
            <v>19040</v>
          </cell>
          <cell r="J644">
            <v>441</v>
          </cell>
          <cell r="K644">
            <v>17900</v>
          </cell>
        </row>
        <row r="645">
          <cell r="A645" t="str">
            <v>주직753000</v>
          </cell>
          <cell r="B645" t="str">
            <v>주철직관</v>
          </cell>
          <cell r="C645" t="str">
            <v>D75x3000L</v>
          </cell>
          <cell r="D645" t="str">
            <v>m</v>
          </cell>
          <cell r="E645">
            <v>38800</v>
          </cell>
          <cell r="H645">
            <v>507</v>
          </cell>
          <cell r="I645">
            <v>41310</v>
          </cell>
          <cell r="J645">
            <v>441</v>
          </cell>
          <cell r="K645">
            <v>38800</v>
          </cell>
        </row>
        <row r="646">
          <cell r="A646" t="str">
            <v>주직1001500</v>
          </cell>
          <cell r="B646" t="str">
            <v>주철직관</v>
          </cell>
          <cell r="C646" t="str">
            <v>D100x1500L</v>
          </cell>
          <cell r="D646" t="str">
            <v>m</v>
          </cell>
          <cell r="E646">
            <v>25800</v>
          </cell>
          <cell r="H646">
            <v>507</v>
          </cell>
          <cell r="I646">
            <v>27450</v>
          </cell>
          <cell r="J646">
            <v>441</v>
          </cell>
          <cell r="K646">
            <v>25800</v>
          </cell>
        </row>
        <row r="647">
          <cell r="A647" t="str">
            <v>주직1003000</v>
          </cell>
          <cell r="B647" t="str">
            <v>주철직관</v>
          </cell>
          <cell r="C647" t="str">
            <v>D100x3000L</v>
          </cell>
          <cell r="D647" t="str">
            <v>m</v>
          </cell>
          <cell r="E647">
            <v>53700</v>
          </cell>
          <cell r="H647">
            <v>507</v>
          </cell>
          <cell r="I647">
            <v>57120</v>
          </cell>
          <cell r="J647">
            <v>441</v>
          </cell>
          <cell r="K647">
            <v>53700</v>
          </cell>
        </row>
        <row r="648">
          <cell r="A648" t="str">
            <v>PVCDC250</v>
          </cell>
          <cell r="B648" t="str">
            <v>PVC D.C 파이프</v>
          </cell>
          <cell r="C648" t="str">
            <v>Φ250</v>
          </cell>
          <cell r="D648" t="str">
            <v>m</v>
          </cell>
          <cell r="E648">
            <v>19100</v>
          </cell>
          <cell r="J648">
            <v>456</v>
          </cell>
          <cell r="K648">
            <v>19100</v>
          </cell>
        </row>
        <row r="649">
          <cell r="A649" t="str">
            <v>PVCDC250소</v>
          </cell>
          <cell r="B649" t="str">
            <v>PVC D.C 파이프 소켓</v>
          </cell>
          <cell r="C649" t="str">
            <v>Φ250</v>
          </cell>
          <cell r="D649" t="str">
            <v>개</v>
          </cell>
          <cell r="E649">
            <v>14430</v>
          </cell>
          <cell r="J649">
            <v>456</v>
          </cell>
          <cell r="K649">
            <v>14430</v>
          </cell>
        </row>
        <row r="650">
          <cell r="A650" t="str">
            <v>유량20</v>
          </cell>
          <cell r="B650" t="str">
            <v>유량계</v>
          </cell>
          <cell r="C650" t="str">
            <v>200A</v>
          </cell>
          <cell r="D650" t="str">
            <v>개</v>
          </cell>
          <cell r="E650">
            <v>1600000</v>
          </cell>
          <cell r="H650">
            <v>584</v>
          </cell>
          <cell r="I650">
            <v>1600000</v>
          </cell>
          <cell r="K650">
            <v>1600000</v>
          </cell>
        </row>
        <row r="651">
          <cell r="A651" t="str">
            <v>버밸20</v>
          </cell>
          <cell r="B651" t="str">
            <v>버터플라이 밸브</v>
          </cell>
          <cell r="C651" t="str">
            <v>200A,Fig1Wafer,10kg/㎠</v>
          </cell>
          <cell r="D651" t="str">
            <v>개</v>
          </cell>
          <cell r="E651">
            <v>348500</v>
          </cell>
          <cell r="H651">
            <v>593</v>
          </cell>
          <cell r="I651">
            <v>367500</v>
          </cell>
          <cell r="J651">
            <v>510</v>
          </cell>
          <cell r="K651">
            <v>348500</v>
          </cell>
        </row>
        <row r="652">
          <cell r="A652" t="str">
            <v>버밸60</v>
          </cell>
          <cell r="B652" t="str">
            <v>버터플라이 밸브</v>
          </cell>
          <cell r="C652" t="str">
            <v>600A,Fig1Wafer,10kg/㎠</v>
          </cell>
          <cell r="D652" t="str">
            <v>개</v>
          </cell>
          <cell r="E652">
            <v>2231800</v>
          </cell>
          <cell r="H652">
            <v>593</v>
          </cell>
          <cell r="I652">
            <v>2231800</v>
          </cell>
          <cell r="J652">
            <v>510</v>
          </cell>
          <cell r="K652">
            <v>2995000</v>
          </cell>
        </row>
        <row r="653">
          <cell r="A653" t="str">
            <v>버밸레50</v>
          </cell>
          <cell r="B653" t="str">
            <v>버터플라이 밸브(레버식)</v>
          </cell>
          <cell r="C653" t="str">
            <v>50A,10kg/㎠</v>
          </cell>
          <cell r="D653" t="str">
            <v>개</v>
          </cell>
          <cell r="E653">
            <v>75300</v>
          </cell>
          <cell r="H653">
            <v>572</v>
          </cell>
          <cell r="I653">
            <v>75300</v>
          </cell>
        </row>
        <row r="654">
          <cell r="A654" t="str">
            <v>버밸레65</v>
          </cell>
          <cell r="B654" t="str">
            <v>버터플라이 밸브(레버식)</v>
          </cell>
          <cell r="C654" t="str">
            <v>65A,10kg/㎠</v>
          </cell>
          <cell r="D654" t="str">
            <v>개</v>
          </cell>
          <cell r="E654">
            <v>89300</v>
          </cell>
          <cell r="H654">
            <v>572</v>
          </cell>
          <cell r="I654">
            <v>89300</v>
          </cell>
        </row>
        <row r="655">
          <cell r="A655" t="str">
            <v>버밸레100</v>
          </cell>
          <cell r="B655" t="str">
            <v>버터플라이 밸브(레버식)</v>
          </cell>
          <cell r="C655" t="str">
            <v>100A,10kg/㎠</v>
          </cell>
          <cell r="D655" t="str">
            <v>개</v>
          </cell>
          <cell r="E655">
            <v>114700</v>
          </cell>
          <cell r="H655">
            <v>572</v>
          </cell>
          <cell r="I655">
            <v>114700</v>
          </cell>
        </row>
        <row r="656">
          <cell r="A656" t="str">
            <v>차밸60</v>
          </cell>
          <cell r="B656" t="str">
            <v>차단밸브</v>
          </cell>
          <cell r="C656" t="str">
            <v>600A(200mm,10kg/㎠게이트밸브,주철제)</v>
          </cell>
          <cell r="D656" t="str">
            <v>개</v>
          </cell>
          <cell r="E656">
            <v>589600</v>
          </cell>
          <cell r="H656">
            <v>578</v>
          </cell>
          <cell r="I656">
            <v>589600</v>
          </cell>
          <cell r="J656">
            <v>497</v>
          </cell>
          <cell r="K656">
            <v>604700</v>
          </cell>
        </row>
        <row r="657">
          <cell r="A657" t="str">
            <v>게밸50</v>
          </cell>
          <cell r="B657" t="str">
            <v>게이트 밸브 BC6</v>
          </cell>
          <cell r="C657" t="str">
            <v>50A,10kg/㎠</v>
          </cell>
          <cell r="D657" t="str">
            <v>개</v>
          </cell>
          <cell r="E657">
            <v>30720</v>
          </cell>
          <cell r="H657">
            <v>554</v>
          </cell>
          <cell r="I657">
            <v>33880</v>
          </cell>
          <cell r="J657">
            <v>476</v>
          </cell>
          <cell r="K657">
            <v>30720</v>
          </cell>
        </row>
        <row r="658">
          <cell r="A658" t="str">
            <v>게밸80</v>
          </cell>
          <cell r="B658" t="str">
            <v>게이트 밸브 GC200</v>
          </cell>
          <cell r="C658" t="str">
            <v>80A,10kg/㎠</v>
          </cell>
          <cell r="D658" t="str">
            <v>개</v>
          </cell>
          <cell r="E658">
            <v>69600</v>
          </cell>
          <cell r="H658">
            <v>555</v>
          </cell>
          <cell r="I658">
            <v>72210</v>
          </cell>
          <cell r="J658">
            <v>477</v>
          </cell>
          <cell r="K658">
            <v>69600</v>
          </cell>
        </row>
        <row r="659">
          <cell r="A659" t="str">
            <v>게밸100</v>
          </cell>
          <cell r="B659" t="str">
            <v>게이트 밸브 GC200</v>
          </cell>
          <cell r="C659" t="str">
            <v>100A,10kg/㎠</v>
          </cell>
          <cell r="D659" t="str">
            <v>개</v>
          </cell>
          <cell r="E659">
            <v>96000</v>
          </cell>
          <cell r="H659">
            <v>555</v>
          </cell>
          <cell r="I659">
            <v>99600</v>
          </cell>
          <cell r="J659">
            <v>477</v>
          </cell>
          <cell r="K659">
            <v>96000</v>
          </cell>
        </row>
        <row r="660">
          <cell r="A660" t="str">
            <v>게밸청15</v>
          </cell>
          <cell r="B660" t="str">
            <v>게이트 밸브(청동)</v>
          </cell>
          <cell r="C660" t="str">
            <v>15A,10kg/㎠</v>
          </cell>
          <cell r="D660" t="str">
            <v>개</v>
          </cell>
          <cell r="E660">
            <v>4680</v>
          </cell>
          <cell r="H660">
            <v>554</v>
          </cell>
          <cell r="I660">
            <v>5340</v>
          </cell>
          <cell r="J660">
            <v>476</v>
          </cell>
          <cell r="K660">
            <v>4680</v>
          </cell>
        </row>
        <row r="661">
          <cell r="A661" t="str">
            <v>게밸청20</v>
          </cell>
          <cell r="B661" t="str">
            <v>게이트 밸브(청동)</v>
          </cell>
          <cell r="C661" t="str">
            <v>20A,10kg/㎠</v>
          </cell>
          <cell r="D661" t="str">
            <v>개</v>
          </cell>
          <cell r="E661">
            <v>6710</v>
          </cell>
          <cell r="H661">
            <v>554</v>
          </cell>
          <cell r="I661">
            <v>7670</v>
          </cell>
          <cell r="J661">
            <v>476</v>
          </cell>
          <cell r="K661">
            <v>6710</v>
          </cell>
        </row>
        <row r="662">
          <cell r="A662" t="str">
            <v>게밸청32</v>
          </cell>
          <cell r="B662" t="str">
            <v>게이트 밸브(청동)</v>
          </cell>
          <cell r="C662" t="str">
            <v>32A,10kg/㎠</v>
          </cell>
          <cell r="D662" t="str">
            <v>개</v>
          </cell>
          <cell r="E662">
            <v>14580</v>
          </cell>
          <cell r="H662">
            <v>554</v>
          </cell>
          <cell r="I662">
            <v>16660</v>
          </cell>
          <cell r="J662">
            <v>476</v>
          </cell>
          <cell r="K662">
            <v>14580</v>
          </cell>
        </row>
        <row r="663">
          <cell r="A663" t="str">
            <v>게밸청40</v>
          </cell>
          <cell r="B663" t="str">
            <v>게이트 밸브(청동)</v>
          </cell>
          <cell r="C663" t="str">
            <v>40A,10kg/㎠</v>
          </cell>
          <cell r="D663" t="str">
            <v>개</v>
          </cell>
          <cell r="E663">
            <v>19540</v>
          </cell>
          <cell r="H663">
            <v>554</v>
          </cell>
          <cell r="I663">
            <v>22320</v>
          </cell>
          <cell r="J663">
            <v>476</v>
          </cell>
          <cell r="K663">
            <v>19540</v>
          </cell>
        </row>
        <row r="664">
          <cell r="A664" t="str">
            <v>게밸청50</v>
          </cell>
          <cell r="B664" t="str">
            <v>게이트 밸브(청동)</v>
          </cell>
          <cell r="C664" t="str">
            <v>50A,10kg/㎠</v>
          </cell>
          <cell r="D664" t="str">
            <v>개</v>
          </cell>
          <cell r="E664">
            <v>30120</v>
          </cell>
          <cell r="H664">
            <v>554</v>
          </cell>
          <cell r="I664">
            <v>34420</v>
          </cell>
          <cell r="J664">
            <v>476</v>
          </cell>
          <cell r="K664">
            <v>30120</v>
          </cell>
        </row>
        <row r="665">
          <cell r="A665" t="str">
            <v>글밸청20</v>
          </cell>
          <cell r="B665" t="str">
            <v>글로브 밸브(청동)</v>
          </cell>
          <cell r="C665" t="str">
            <v>20A,10kg/㎠</v>
          </cell>
          <cell r="D665" t="str">
            <v>개</v>
          </cell>
          <cell r="E665">
            <v>6590</v>
          </cell>
          <cell r="H665">
            <v>554</v>
          </cell>
          <cell r="I665">
            <v>7530</v>
          </cell>
          <cell r="J665">
            <v>476</v>
          </cell>
          <cell r="K665">
            <v>6590</v>
          </cell>
        </row>
        <row r="666">
          <cell r="A666" t="str">
            <v>글밸청32</v>
          </cell>
          <cell r="B666" t="str">
            <v>글로브 밸브(청동)</v>
          </cell>
          <cell r="C666" t="str">
            <v>32A,10kg/㎠</v>
          </cell>
          <cell r="D666" t="str">
            <v>개</v>
          </cell>
          <cell r="E666">
            <v>14230</v>
          </cell>
          <cell r="H666">
            <v>554</v>
          </cell>
          <cell r="I666">
            <v>16260</v>
          </cell>
          <cell r="J666">
            <v>476</v>
          </cell>
          <cell r="K666">
            <v>14230</v>
          </cell>
        </row>
        <row r="667">
          <cell r="A667" t="str">
            <v>글밸청40</v>
          </cell>
          <cell r="B667" t="str">
            <v>글로브 밸브(청동)</v>
          </cell>
          <cell r="C667" t="str">
            <v>40A,10kg/㎠</v>
          </cell>
          <cell r="D667" t="str">
            <v>개</v>
          </cell>
          <cell r="E667">
            <v>17670</v>
          </cell>
          <cell r="H667">
            <v>554</v>
          </cell>
          <cell r="I667">
            <v>20150</v>
          </cell>
          <cell r="J667">
            <v>476</v>
          </cell>
          <cell r="K667">
            <v>17670</v>
          </cell>
        </row>
        <row r="668">
          <cell r="A668" t="str">
            <v>글밸청50</v>
          </cell>
          <cell r="B668" t="str">
            <v>글로브 밸브(청동)</v>
          </cell>
          <cell r="C668" t="str">
            <v>50A,10kg/㎠</v>
          </cell>
          <cell r="D668" t="str">
            <v>개</v>
          </cell>
          <cell r="E668">
            <v>26650</v>
          </cell>
          <cell r="H668">
            <v>554</v>
          </cell>
          <cell r="I668">
            <v>30450</v>
          </cell>
          <cell r="J668">
            <v>476</v>
          </cell>
          <cell r="K668">
            <v>26650</v>
          </cell>
        </row>
        <row r="669">
          <cell r="A669" t="str">
            <v>첵밸청20</v>
          </cell>
          <cell r="B669" t="str">
            <v>체크 밸브(청동)</v>
          </cell>
          <cell r="C669" t="str">
            <v>20A,10kg/㎠</v>
          </cell>
          <cell r="D669" t="str">
            <v>개</v>
          </cell>
          <cell r="E669">
            <v>4600</v>
          </cell>
          <cell r="H669">
            <v>555</v>
          </cell>
          <cell r="I669">
            <v>5260</v>
          </cell>
          <cell r="J669">
            <v>476</v>
          </cell>
          <cell r="K669">
            <v>4600</v>
          </cell>
        </row>
        <row r="670">
          <cell r="A670" t="str">
            <v>첵밸청32</v>
          </cell>
          <cell r="B670" t="str">
            <v>체크 밸브(청동)</v>
          </cell>
          <cell r="C670" t="str">
            <v>32A,10kg/㎠</v>
          </cell>
          <cell r="D670" t="str">
            <v>개</v>
          </cell>
          <cell r="E670">
            <v>10340</v>
          </cell>
          <cell r="H670">
            <v>555</v>
          </cell>
          <cell r="I670">
            <v>11810</v>
          </cell>
          <cell r="J670">
            <v>476</v>
          </cell>
          <cell r="K670">
            <v>10340</v>
          </cell>
        </row>
        <row r="671">
          <cell r="A671" t="str">
            <v>첵밸청40</v>
          </cell>
          <cell r="B671" t="str">
            <v>체크 밸브(청동)</v>
          </cell>
          <cell r="C671" t="str">
            <v>40A,10kg/㎠</v>
          </cell>
          <cell r="D671" t="str">
            <v>개</v>
          </cell>
          <cell r="E671">
            <v>12850</v>
          </cell>
          <cell r="H671">
            <v>555</v>
          </cell>
          <cell r="I671">
            <v>14680</v>
          </cell>
          <cell r="J671">
            <v>476</v>
          </cell>
          <cell r="K671">
            <v>12850</v>
          </cell>
        </row>
        <row r="672">
          <cell r="A672" t="str">
            <v>첵밸청50</v>
          </cell>
          <cell r="B672" t="str">
            <v>체크 밸브(주철)</v>
          </cell>
          <cell r="C672" t="str">
            <v>50A,10kg/㎠</v>
          </cell>
          <cell r="D672" t="str">
            <v>개</v>
          </cell>
          <cell r="E672">
            <v>19450</v>
          </cell>
          <cell r="H672">
            <v>555</v>
          </cell>
          <cell r="I672">
            <v>21700</v>
          </cell>
          <cell r="J672">
            <v>476</v>
          </cell>
          <cell r="K672">
            <v>19450</v>
          </cell>
        </row>
        <row r="673">
          <cell r="A673" t="str">
            <v>첵밸청100</v>
          </cell>
          <cell r="B673" t="str">
            <v>체크 밸브(주철)</v>
          </cell>
          <cell r="C673" t="str">
            <v>100A,10kg/㎠</v>
          </cell>
          <cell r="D673" t="str">
            <v>개</v>
          </cell>
          <cell r="E673">
            <v>36400</v>
          </cell>
          <cell r="H673">
            <v>555</v>
          </cell>
          <cell r="I673">
            <v>36400</v>
          </cell>
        </row>
        <row r="674">
          <cell r="A674" t="str">
            <v>첵밸50</v>
          </cell>
          <cell r="B674" t="str">
            <v>체크 밸브 BC6</v>
          </cell>
          <cell r="C674" t="str">
            <v>50A,10kg/㎠</v>
          </cell>
          <cell r="D674" t="str">
            <v>개</v>
          </cell>
          <cell r="E674">
            <v>19450</v>
          </cell>
          <cell r="H674">
            <v>555</v>
          </cell>
          <cell r="I674">
            <v>22220</v>
          </cell>
          <cell r="J674">
            <v>476</v>
          </cell>
          <cell r="K674">
            <v>19450</v>
          </cell>
        </row>
        <row r="675">
          <cell r="A675" t="str">
            <v>첵밸80</v>
          </cell>
          <cell r="B675" t="str">
            <v>체크 밸브 GC200</v>
          </cell>
          <cell r="C675" t="str">
            <v>80A,10kg/㎠</v>
          </cell>
          <cell r="D675" t="str">
            <v>개</v>
          </cell>
          <cell r="E675">
            <v>26600</v>
          </cell>
          <cell r="H675">
            <v>555</v>
          </cell>
          <cell r="I675">
            <v>26600</v>
          </cell>
        </row>
        <row r="676">
          <cell r="A676" t="str">
            <v>첵밸100</v>
          </cell>
          <cell r="B676" t="str">
            <v>체크 밸브 GC200</v>
          </cell>
          <cell r="C676" t="str">
            <v>100A,10kg/㎠</v>
          </cell>
          <cell r="D676" t="str">
            <v>개</v>
          </cell>
          <cell r="E676">
            <v>36400</v>
          </cell>
          <cell r="H676">
            <v>555</v>
          </cell>
          <cell r="I676">
            <v>36400</v>
          </cell>
        </row>
        <row r="677">
          <cell r="A677" t="str">
            <v>볼밸청15</v>
          </cell>
          <cell r="B677" t="str">
            <v>볼 밸브(황동)</v>
          </cell>
          <cell r="C677" t="str">
            <v>15A,10kg/㎠</v>
          </cell>
          <cell r="D677" t="str">
            <v>개</v>
          </cell>
          <cell r="E677">
            <v>1890</v>
          </cell>
          <cell r="H677">
            <v>556</v>
          </cell>
          <cell r="I677">
            <v>2430</v>
          </cell>
          <cell r="J677">
            <v>483</v>
          </cell>
          <cell r="K677">
            <v>1890</v>
          </cell>
        </row>
        <row r="678">
          <cell r="A678" t="str">
            <v>볼밸청20</v>
          </cell>
          <cell r="B678" t="str">
            <v>볼 밸브(황동)</v>
          </cell>
          <cell r="C678" t="str">
            <v>20A,10kg/㎠</v>
          </cell>
          <cell r="D678" t="str">
            <v>개</v>
          </cell>
          <cell r="E678">
            <v>2450</v>
          </cell>
          <cell r="H678">
            <v>556</v>
          </cell>
          <cell r="I678">
            <v>3150</v>
          </cell>
          <cell r="J678">
            <v>483</v>
          </cell>
          <cell r="K678">
            <v>2450</v>
          </cell>
        </row>
        <row r="679">
          <cell r="A679" t="str">
            <v>볼밸청25</v>
          </cell>
          <cell r="B679" t="str">
            <v>볼 밸브(황동)</v>
          </cell>
          <cell r="C679" t="str">
            <v>25A,10kg/㎠</v>
          </cell>
          <cell r="D679" t="str">
            <v>개</v>
          </cell>
          <cell r="E679">
            <v>4340</v>
          </cell>
          <cell r="H679">
            <v>556</v>
          </cell>
          <cell r="I679">
            <v>5580</v>
          </cell>
          <cell r="J679">
            <v>483</v>
          </cell>
          <cell r="K679">
            <v>4340</v>
          </cell>
        </row>
        <row r="680">
          <cell r="A680" t="str">
            <v>볼밸청32</v>
          </cell>
          <cell r="B680" t="str">
            <v>볼 밸브(황동)</v>
          </cell>
          <cell r="C680" t="str">
            <v>32A,10kg/㎠</v>
          </cell>
          <cell r="D680" t="str">
            <v>개</v>
          </cell>
          <cell r="E680">
            <v>6300</v>
          </cell>
          <cell r="H680">
            <v>556</v>
          </cell>
          <cell r="I680">
            <v>8100</v>
          </cell>
          <cell r="J680">
            <v>483</v>
          </cell>
          <cell r="K680">
            <v>6300</v>
          </cell>
        </row>
        <row r="681">
          <cell r="A681" t="str">
            <v>볼밸청40</v>
          </cell>
          <cell r="B681" t="str">
            <v>볼 밸브(황동)</v>
          </cell>
          <cell r="C681" t="str">
            <v>40A,10kg/㎠</v>
          </cell>
          <cell r="D681" t="str">
            <v>개</v>
          </cell>
          <cell r="E681">
            <v>8750</v>
          </cell>
          <cell r="H681">
            <v>556</v>
          </cell>
          <cell r="I681">
            <v>11250</v>
          </cell>
          <cell r="J681">
            <v>483</v>
          </cell>
          <cell r="K681">
            <v>8750</v>
          </cell>
        </row>
        <row r="682">
          <cell r="A682" t="str">
            <v>볼밸청50</v>
          </cell>
          <cell r="B682" t="str">
            <v>볼 밸브(황동)</v>
          </cell>
          <cell r="C682" t="str">
            <v>50A,10kg/㎠</v>
          </cell>
          <cell r="D682" t="str">
            <v>개</v>
          </cell>
          <cell r="E682">
            <v>13300</v>
          </cell>
          <cell r="H682">
            <v>556</v>
          </cell>
          <cell r="I682">
            <v>17100</v>
          </cell>
          <cell r="J682">
            <v>483</v>
          </cell>
          <cell r="K682">
            <v>13300</v>
          </cell>
        </row>
        <row r="683">
          <cell r="A683" t="str">
            <v>볼밸20</v>
          </cell>
          <cell r="B683" t="str">
            <v>볼 밸브 GC200</v>
          </cell>
          <cell r="C683" t="str">
            <v>20A,10kg/㎠</v>
          </cell>
          <cell r="D683" t="str">
            <v>개</v>
          </cell>
          <cell r="E683">
            <v>2450</v>
          </cell>
          <cell r="H683">
            <v>556</v>
          </cell>
          <cell r="I683">
            <v>3150</v>
          </cell>
          <cell r="J683">
            <v>483</v>
          </cell>
          <cell r="K683">
            <v>2450</v>
          </cell>
        </row>
        <row r="684">
          <cell r="A684" t="str">
            <v>판밸박20</v>
          </cell>
          <cell r="B684" t="str">
            <v>판넬밸브박스(판넬밸브포함)</v>
          </cell>
          <cell r="C684" t="str">
            <v>D20</v>
          </cell>
          <cell r="D684" t="str">
            <v>개</v>
          </cell>
          <cell r="E684">
            <v>12000</v>
          </cell>
          <cell r="L684">
            <v>12000</v>
          </cell>
        </row>
        <row r="685">
          <cell r="A685" t="str">
            <v>앵밸청15</v>
          </cell>
          <cell r="B685" t="str">
            <v>앵글 밸브(청동)</v>
          </cell>
          <cell r="C685" t="str">
            <v>15A,10kg/㎠</v>
          </cell>
          <cell r="D685" t="str">
            <v>개</v>
          </cell>
          <cell r="E685">
            <v>3590</v>
          </cell>
          <cell r="H685">
            <v>558</v>
          </cell>
          <cell r="I685">
            <v>4107</v>
          </cell>
          <cell r="J685">
            <v>476</v>
          </cell>
          <cell r="K685">
            <v>3590</v>
          </cell>
        </row>
        <row r="686">
          <cell r="A686" t="str">
            <v>앵밸청20</v>
          </cell>
          <cell r="B686" t="str">
            <v>앵글 밸브(청동)</v>
          </cell>
          <cell r="C686" t="str">
            <v>20A,10kg/㎠</v>
          </cell>
          <cell r="D686" t="str">
            <v>개</v>
          </cell>
          <cell r="E686">
            <v>5390</v>
          </cell>
          <cell r="H686">
            <v>558</v>
          </cell>
          <cell r="I686">
            <v>6164</v>
          </cell>
          <cell r="J686">
            <v>476</v>
          </cell>
          <cell r="K686">
            <v>5390</v>
          </cell>
        </row>
        <row r="687">
          <cell r="A687" t="str">
            <v>제수변100</v>
          </cell>
          <cell r="B687" t="str">
            <v>수도용 제수밸브</v>
          </cell>
          <cell r="C687" t="str">
            <v>100A,10kg/㎠</v>
          </cell>
          <cell r="D687" t="str">
            <v>개</v>
          </cell>
          <cell r="E687">
            <v>220000</v>
          </cell>
          <cell r="H687">
            <v>597</v>
          </cell>
          <cell r="I687">
            <v>220000</v>
          </cell>
        </row>
        <row r="688">
          <cell r="A688" t="str">
            <v>감증25</v>
          </cell>
          <cell r="B688" t="str">
            <v>감압변(DP-17)증기</v>
          </cell>
          <cell r="C688" t="str">
            <v>D25</v>
          </cell>
          <cell r="D688" t="str">
            <v>개</v>
          </cell>
          <cell r="E688">
            <v>1287000</v>
          </cell>
          <cell r="H688">
            <v>561</v>
          </cell>
          <cell r="I688">
            <v>1287000</v>
          </cell>
        </row>
        <row r="689">
          <cell r="A689" t="str">
            <v>감물20</v>
          </cell>
          <cell r="B689" t="str">
            <v>감압변(물용)</v>
          </cell>
          <cell r="C689" t="str">
            <v>D20</v>
          </cell>
          <cell r="D689" t="str">
            <v>개</v>
          </cell>
          <cell r="E689">
            <v>349000</v>
          </cell>
          <cell r="H689">
            <v>561</v>
          </cell>
          <cell r="I689">
            <v>349000</v>
          </cell>
        </row>
        <row r="690">
          <cell r="A690" t="str">
            <v>온조나사20</v>
          </cell>
          <cell r="B690" t="str">
            <v>온도조절변(나사)</v>
          </cell>
          <cell r="C690" t="str">
            <v>D20</v>
          </cell>
          <cell r="D690" t="str">
            <v>개</v>
          </cell>
          <cell r="E690">
            <v>0</v>
          </cell>
        </row>
        <row r="691">
          <cell r="A691" t="str">
            <v>자유조밸25</v>
          </cell>
          <cell r="B691" t="str">
            <v>자동정유량조절밸브</v>
          </cell>
          <cell r="C691" t="str">
            <v>D25</v>
          </cell>
          <cell r="D691" t="str">
            <v>개</v>
          </cell>
          <cell r="E691">
            <v>158000</v>
          </cell>
          <cell r="H691">
            <v>564</v>
          </cell>
          <cell r="I691">
            <v>158000</v>
          </cell>
          <cell r="J691">
            <v>494</v>
          </cell>
          <cell r="K691">
            <v>158000</v>
          </cell>
        </row>
        <row r="692">
          <cell r="A692" t="str">
            <v>자유조밸32</v>
          </cell>
          <cell r="B692" t="str">
            <v>자동정유량조절밸브</v>
          </cell>
          <cell r="C692" t="str">
            <v>D32</v>
          </cell>
          <cell r="D692" t="str">
            <v>개</v>
          </cell>
          <cell r="E692">
            <v>173000</v>
          </cell>
          <cell r="H692">
            <v>564</v>
          </cell>
          <cell r="I692">
            <v>173000</v>
          </cell>
          <cell r="J692">
            <v>494</v>
          </cell>
          <cell r="K692">
            <v>173000</v>
          </cell>
        </row>
        <row r="693">
          <cell r="A693" t="str">
            <v>자유조밸50</v>
          </cell>
          <cell r="B693" t="str">
            <v>자동정유량조절밸브</v>
          </cell>
          <cell r="C693" t="str">
            <v>D50</v>
          </cell>
          <cell r="D693" t="str">
            <v>개</v>
          </cell>
          <cell r="E693">
            <v>384000</v>
          </cell>
          <cell r="H693">
            <v>564</v>
          </cell>
          <cell r="I693">
            <v>384000</v>
          </cell>
          <cell r="J693">
            <v>494</v>
          </cell>
          <cell r="K693">
            <v>384000</v>
          </cell>
        </row>
        <row r="694">
          <cell r="A694" t="str">
            <v>자유조밸65</v>
          </cell>
          <cell r="B694" t="str">
            <v>자동정유량조절밸브</v>
          </cell>
          <cell r="C694" t="str">
            <v>D65</v>
          </cell>
          <cell r="D694" t="str">
            <v>개</v>
          </cell>
          <cell r="E694">
            <v>598000</v>
          </cell>
          <cell r="H694">
            <v>564</v>
          </cell>
          <cell r="I694">
            <v>598000</v>
          </cell>
          <cell r="J694">
            <v>494</v>
          </cell>
          <cell r="K694">
            <v>598000</v>
          </cell>
        </row>
        <row r="695">
          <cell r="A695" t="str">
            <v>정조밸50</v>
          </cell>
          <cell r="B695" t="str">
            <v>정수위조절밸브</v>
          </cell>
          <cell r="C695" t="str">
            <v>D50</v>
          </cell>
          <cell r="D695" t="str">
            <v>개</v>
          </cell>
          <cell r="E695">
            <v>0</v>
          </cell>
          <cell r="H695">
            <v>562</v>
          </cell>
          <cell r="J695">
            <v>494</v>
          </cell>
        </row>
        <row r="696">
          <cell r="A696" t="str">
            <v>안밸15</v>
          </cell>
          <cell r="B696" t="str">
            <v>안전밸브</v>
          </cell>
          <cell r="C696" t="str">
            <v>D15</v>
          </cell>
          <cell r="D696" t="str">
            <v>개</v>
          </cell>
          <cell r="E696">
            <v>37800</v>
          </cell>
          <cell r="J696">
            <v>497</v>
          </cell>
          <cell r="K696">
            <v>37800</v>
          </cell>
        </row>
        <row r="697">
          <cell r="A697" t="str">
            <v>안밸25</v>
          </cell>
          <cell r="B697" t="str">
            <v>안전밸브</v>
          </cell>
          <cell r="C697" t="str">
            <v>D25</v>
          </cell>
          <cell r="D697" t="str">
            <v>개</v>
          </cell>
          <cell r="E697">
            <v>44100</v>
          </cell>
          <cell r="J697">
            <v>497</v>
          </cell>
          <cell r="K697">
            <v>44100</v>
          </cell>
        </row>
        <row r="698">
          <cell r="A698" t="str">
            <v>스레나사15</v>
          </cell>
          <cell r="B698" t="str">
            <v>스트레너(10kg,나사)</v>
          </cell>
          <cell r="C698" t="str">
            <v>D15</v>
          </cell>
          <cell r="D698" t="str">
            <v>개</v>
          </cell>
          <cell r="E698">
            <v>4200</v>
          </cell>
          <cell r="H698">
            <v>559</v>
          </cell>
          <cell r="I698">
            <v>4940</v>
          </cell>
          <cell r="J698">
            <v>493</v>
          </cell>
          <cell r="K698">
            <v>4200</v>
          </cell>
        </row>
        <row r="699">
          <cell r="A699" t="str">
            <v>스레나사20</v>
          </cell>
          <cell r="B699" t="str">
            <v>스트레너(10kg,나사)</v>
          </cell>
          <cell r="C699" t="str">
            <v>D20</v>
          </cell>
          <cell r="D699" t="str">
            <v>개</v>
          </cell>
          <cell r="E699">
            <v>4900</v>
          </cell>
          <cell r="H699">
            <v>559</v>
          </cell>
          <cell r="I699">
            <v>6080</v>
          </cell>
          <cell r="J699">
            <v>493</v>
          </cell>
          <cell r="K699">
            <v>4900</v>
          </cell>
        </row>
        <row r="700">
          <cell r="A700" t="str">
            <v>스레나사25</v>
          </cell>
          <cell r="B700" t="str">
            <v>스트레너(10kg,나사)</v>
          </cell>
          <cell r="C700" t="str">
            <v>D25</v>
          </cell>
          <cell r="D700" t="str">
            <v>개</v>
          </cell>
          <cell r="E700">
            <v>7000</v>
          </cell>
          <cell r="H700">
            <v>559</v>
          </cell>
          <cell r="I700">
            <v>8740</v>
          </cell>
          <cell r="J700">
            <v>493</v>
          </cell>
          <cell r="K700">
            <v>7000</v>
          </cell>
        </row>
        <row r="701">
          <cell r="A701" t="str">
            <v>스레나사32</v>
          </cell>
          <cell r="B701" t="str">
            <v>스트레너(10kg,나사)</v>
          </cell>
          <cell r="C701" t="str">
            <v>D32</v>
          </cell>
          <cell r="D701" t="str">
            <v>개</v>
          </cell>
          <cell r="E701">
            <v>11700</v>
          </cell>
          <cell r="H701">
            <v>559</v>
          </cell>
          <cell r="I701">
            <v>13110</v>
          </cell>
          <cell r="J701">
            <v>493</v>
          </cell>
          <cell r="K701">
            <v>11700</v>
          </cell>
        </row>
        <row r="702">
          <cell r="A702" t="str">
            <v>스레나사40</v>
          </cell>
          <cell r="B702" t="str">
            <v>스트레너(10kg,나사)</v>
          </cell>
          <cell r="C702" t="str">
            <v>D40</v>
          </cell>
          <cell r="D702" t="str">
            <v>개</v>
          </cell>
          <cell r="E702">
            <v>15000</v>
          </cell>
          <cell r="H702">
            <v>559</v>
          </cell>
          <cell r="I702">
            <v>17480</v>
          </cell>
          <cell r="J702">
            <v>493</v>
          </cell>
          <cell r="K702">
            <v>15000</v>
          </cell>
        </row>
        <row r="703">
          <cell r="A703" t="str">
            <v>스레나사50</v>
          </cell>
          <cell r="B703" t="str">
            <v>스트레너(10kg,나사)</v>
          </cell>
          <cell r="C703" t="str">
            <v>D50</v>
          </cell>
          <cell r="D703" t="str">
            <v>개</v>
          </cell>
          <cell r="E703">
            <v>22000</v>
          </cell>
          <cell r="H703">
            <v>559</v>
          </cell>
          <cell r="I703">
            <v>25170</v>
          </cell>
          <cell r="J703">
            <v>493</v>
          </cell>
          <cell r="K703">
            <v>22000</v>
          </cell>
        </row>
        <row r="704">
          <cell r="A704" t="str">
            <v>스레플65</v>
          </cell>
          <cell r="B704" t="str">
            <v>스트레너(10kg,플랜지)</v>
          </cell>
          <cell r="C704" t="str">
            <v>D65</v>
          </cell>
          <cell r="D704" t="str">
            <v>개</v>
          </cell>
          <cell r="E704">
            <v>36000</v>
          </cell>
          <cell r="H704">
            <v>559</v>
          </cell>
          <cell r="I704">
            <v>43700</v>
          </cell>
          <cell r="J704">
            <v>493</v>
          </cell>
          <cell r="K704">
            <v>36000</v>
          </cell>
        </row>
        <row r="705">
          <cell r="A705" t="str">
            <v>스레플100</v>
          </cell>
          <cell r="B705" t="str">
            <v>스트레너(10kg,플랜지)</v>
          </cell>
          <cell r="C705" t="str">
            <v>D100</v>
          </cell>
          <cell r="D705" t="str">
            <v>개</v>
          </cell>
          <cell r="E705">
            <v>76500</v>
          </cell>
          <cell r="H705">
            <v>559</v>
          </cell>
          <cell r="I705">
            <v>84070</v>
          </cell>
          <cell r="J705">
            <v>493</v>
          </cell>
          <cell r="K705">
            <v>76500</v>
          </cell>
        </row>
        <row r="706">
          <cell r="A706" t="str">
            <v>여과망50</v>
          </cell>
          <cell r="B706" t="str">
            <v>여과망</v>
          </cell>
          <cell r="C706" t="str">
            <v>D50</v>
          </cell>
          <cell r="D706" t="str">
            <v>개</v>
          </cell>
          <cell r="E706">
            <v>5100</v>
          </cell>
          <cell r="H706">
            <v>558</v>
          </cell>
          <cell r="I706">
            <v>5100</v>
          </cell>
        </row>
        <row r="707">
          <cell r="A707" t="str">
            <v>여과망65</v>
          </cell>
          <cell r="B707" t="str">
            <v>여과망</v>
          </cell>
          <cell r="C707" t="str">
            <v>D65</v>
          </cell>
          <cell r="D707" t="str">
            <v>개</v>
          </cell>
          <cell r="E707">
            <v>23460</v>
          </cell>
          <cell r="H707">
            <v>558</v>
          </cell>
          <cell r="I707">
            <v>23460</v>
          </cell>
        </row>
        <row r="708">
          <cell r="A708" t="str">
            <v>후죠플50</v>
          </cell>
          <cell r="B708" t="str">
            <v>후랙시블죠인트(플랜지)</v>
          </cell>
          <cell r="C708" t="str">
            <v>50A,10kg/㎠</v>
          </cell>
          <cell r="D708" t="str">
            <v>개</v>
          </cell>
          <cell r="E708">
            <v>19200</v>
          </cell>
          <cell r="H708">
            <v>552</v>
          </cell>
          <cell r="I708">
            <v>19200</v>
          </cell>
          <cell r="J708">
            <v>474</v>
          </cell>
          <cell r="K708">
            <v>19200</v>
          </cell>
        </row>
        <row r="709">
          <cell r="A709" t="str">
            <v>후죠플100</v>
          </cell>
          <cell r="B709" t="str">
            <v>후랙시블죠인트(플랜지)</v>
          </cell>
          <cell r="C709" t="str">
            <v>100A,10kg/㎠</v>
          </cell>
          <cell r="D709" t="str">
            <v>개</v>
          </cell>
          <cell r="E709">
            <v>35700</v>
          </cell>
          <cell r="H709">
            <v>552</v>
          </cell>
          <cell r="I709">
            <v>35700</v>
          </cell>
          <cell r="J709">
            <v>474</v>
          </cell>
          <cell r="K709">
            <v>35700</v>
          </cell>
        </row>
        <row r="710">
          <cell r="A710" t="str">
            <v>후트나사20</v>
          </cell>
          <cell r="B710" t="str">
            <v>후롯트트랩(나사)</v>
          </cell>
          <cell r="C710" t="str">
            <v>20A,10kg/㎠</v>
          </cell>
          <cell r="D710" t="str">
            <v>개</v>
          </cell>
          <cell r="E710">
            <v>245000</v>
          </cell>
          <cell r="H710">
            <v>560</v>
          </cell>
          <cell r="I710">
            <v>245000</v>
          </cell>
          <cell r="J710">
            <v>491</v>
          </cell>
          <cell r="K710">
            <v>245000</v>
          </cell>
        </row>
        <row r="711">
          <cell r="A711" t="str">
            <v>세퍼나사50</v>
          </cell>
          <cell r="B711" t="str">
            <v>SEPERATOR(사코:나사식)</v>
          </cell>
          <cell r="C711" t="str">
            <v>50A</v>
          </cell>
          <cell r="D711" t="str">
            <v>개</v>
          </cell>
          <cell r="E711">
            <v>592000</v>
          </cell>
          <cell r="J711">
            <v>493</v>
          </cell>
          <cell r="K711">
            <v>592000</v>
          </cell>
        </row>
        <row r="712">
          <cell r="A712" t="str">
            <v>공기변15</v>
          </cell>
          <cell r="B712" t="str">
            <v>공기변</v>
          </cell>
          <cell r="C712" t="str">
            <v>15A</v>
          </cell>
          <cell r="D712" t="str">
            <v>개</v>
          </cell>
          <cell r="E712">
            <v>25000</v>
          </cell>
          <cell r="H712">
            <v>565</v>
          </cell>
          <cell r="I712">
            <v>25000</v>
          </cell>
          <cell r="J712">
            <v>492</v>
          </cell>
          <cell r="K712">
            <v>27000</v>
          </cell>
        </row>
        <row r="713">
          <cell r="A713" t="str">
            <v>수미50</v>
          </cell>
          <cell r="B713" t="str">
            <v>수도미터(냉수용)</v>
          </cell>
          <cell r="C713" t="str">
            <v>D50</v>
          </cell>
          <cell r="D713" t="str">
            <v>개</v>
          </cell>
          <cell r="E713">
            <v>100000</v>
          </cell>
          <cell r="H713">
            <v>580</v>
          </cell>
          <cell r="I713">
            <v>118000</v>
          </cell>
          <cell r="J713">
            <v>504</v>
          </cell>
          <cell r="K713">
            <v>100000</v>
          </cell>
        </row>
        <row r="714">
          <cell r="A714" t="str">
            <v>수메50</v>
          </cell>
          <cell r="B714" t="str">
            <v>수도메타기함</v>
          </cell>
          <cell r="C714" t="str">
            <v>D50</v>
          </cell>
          <cell r="D714" t="str">
            <v>개</v>
          </cell>
          <cell r="E714">
            <v>198630</v>
          </cell>
          <cell r="H714">
            <v>580</v>
          </cell>
          <cell r="I714">
            <v>198630</v>
          </cell>
        </row>
        <row r="715">
          <cell r="A715" t="str">
            <v>크램20</v>
          </cell>
          <cell r="B715" t="str">
            <v>크램프</v>
          </cell>
          <cell r="C715" t="str">
            <v>D20</v>
          </cell>
          <cell r="D715" t="str">
            <v>개</v>
          </cell>
          <cell r="E715">
            <v>360</v>
          </cell>
          <cell r="H715">
            <v>909</v>
          </cell>
          <cell r="I715">
            <v>360</v>
          </cell>
        </row>
        <row r="716">
          <cell r="A716" t="str">
            <v>크램32</v>
          </cell>
          <cell r="B716" t="str">
            <v>크램프</v>
          </cell>
          <cell r="C716" t="str">
            <v>D32</v>
          </cell>
          <cell r="D716" t="str">
            <v>개</v>
          </cell>
          <cell r="E716">
            <v>1650</v>
          </cell>
          <cell r="H716">
            <v>909</v>
          </cell>
          <cell r="I716">
            <v>1650</v>
          </cell>
        </row>
        <row r="717">
          <cell r="A717" t="str">
            <v>압력100</v>
          </cell>
          <cell r="B717" t="str">
            <v>압력계</v>
          </cell>
          <cell r="C717" t="str">
            <v>D100</v>
          </cell>
          <cell r="D717" t="str">
            <v>개</v>
          </cell>
          <cell r="E717">
            <v>5400</v>
          </cell>
          <cell r="H717">
            <v>579</v>
          </cell>
          <cell r="I717">
            <v>5400</v>
          </cell>
          <cell r="J717">
            <v>506</v>
          </cell>
          <cell r="K717">
            <v>5700</v>
          </cell>
        </row>
        <row r="718">
          <cell r="A718" t="str">
            <v>온바150</v>
          </cell>
          <cell r="B718" t="str">
            <v>온도계O형(바이메탈식)</v>
          </cell>
          <cell r="C718" t="str">
            <v>150 ℃</v>
          </cell>
          <cell r="D718" t="str">
            <v>개</v>
          </cell>
          <cell r="E718">
            <v>28500</v>
          </cell>
          <cell r="H718">
            <v>579</v>
          </cell>
          <cell r="I718">
            <v>28500</v>
          </cell>
        </row>
        <row r="719">
          <cell r="A719" t="str">
            <v>게콕10</v>
          </cell>
          <cell r="B719" t="str">
            <v>게이지콕크</v>
          </cell>
          <cell r="C719" t="str">
            <v>D10</v>
          </cell>
          <cell r="D719" t="str">
            <v>개</v>
          </cell>
          <cell r="E719">
            <v>1500</v>
          </cell>
          <cell r="L719">
            <v>1500</v>
          </cell>
        </row>
        <row r="720">
          <cell r="A720" t="str">
            <v>방열3500</v>
          </cell>
          <cell r="B720" t="str">
            <v>방열기HR(C-140H)</v>
          </cell>
          <cell r="C720" t="str">
            <v>3500L</v>
          </cell>
          <cell r="D720" t="str">
            <v>대</v>
          </cell>
          <cell r="E720">
            <v>1148000</v>
          </cell>
          <cell r="H720">
            <v>642</v>
          </cell>
          <cell r="I720">
            <v>1148000</v>
          </cell>
        </row>
        <row r="721">
          <cell r="A721" t="str">
            <v>방열720</v>
          </cell>
          <cell r="B721" t="str">
            <v>방열기</v>
          </cell>
          <cell r="C721" t="str">
            <v>DP-720</v>
          </cell>
          <cell r="D721" t="str">
            <v>m</v>
          </cell>
          <cell r="E721">
            <v>120000</v>
          </cell>
          <cell r="H721">
            <v>643</v>
          </cell>
          <cell r="I721">
            <v>126000</v>
          </cell>
          <cell r="J721">
            <v>596</v>
          </cell>
          <cell r="K721">
            <v>120000</v>
          </cell>
        </row>
        <row r="722">
          <cell r="A722" t="str">
            <v>방열600</v>
          </cell>
          <cell r="B722" t="str">
            <v>방열기</v>
          </cell>
          <cell r="C722" t="str">
            <v>SP-600</v>
          </cell>
          <cell r="D722" t="str">
            <v>m</v>
          </cell>
          <cell r="E722">
            <v>60000</v>
          </cell>
          <cell r="H722">
            <v>643</v>
          </cell>
          <cell r="I722">
            <v>63000</v>
          </cell>
          <cell r="J722">
            <v>596</v>
          </cell>
          <cell r="K722">
            <v>60000</v>
          </cell>
        </row>
        <row r="723">
          <cell r="A723" t="str">
            <v>알방열156</v>
          </cell>
          <cell r="B723" t="str">
            <v>알미늄방열기(SR-600)</v>
          </cell>
          <cell r="C723" t="str">
            <v>1.56m*1열</v>
          </cell>
          <cell r="D723" t="str">
            <v>개</v>
          </cell>
          <cell r="E723">
            <v>98280</v>
          </cell>
          <cell r="H723">
            <v>643</v>
          </cell>
          <cell r="I723">
            <v>98280</v>
          </cell>
          <cell r="J723">
            <v>596</v>
          </cell>
          <cell r="K723">
            <v>98280</v>
          </cell>
        </row>
        <row r="724">
          <cell r="A724" t="str">
            <v>알방열18</v>
          </cell>
          <cell r="B724" t="str">
            <v>알미늄방열기(SR-600)</v>
          </cell>
          <cell r="C724" t="str">
            <v>1.8m*1열</v>
          </cell>
          <cell r="D724" t="str">
            <v>개</v>
          </cell>
          <cell r="E724">
            <v>113400</v>
          </cell>
          <cell r="H724">
            <v>643</v>
          </cell>
          <cell r="I724">
            <v>113400</v>
          </cell>
          <cell r="J724">
            <v>596</v>
          </cell>
          <cell r="K724">
            <v>113400</v>
          </cell>
        </row>
        <row r="725">
          <cell r="A725" t="str">
            <v>대변FV</v>
          </cell>
          <cell r="B725" t="str">
            <v>대변기(F.V)</v>
          </cell>
          <cell r="C725" t="str">
            <v>KSCC-1110</v>
          </cell>
          <cell r="D725" t="str">
            <v>조</v>
          </cell>
          <cell r="E725">
            <v>98000</v>
          </cell>
          <cell r="H725">
            <v>588</v>
          </cell>
          <cell r="I725">
            <v>98000</v>
          </cell>
        </row>
        <row r="726">
          <cell r="A726" t="str">
            <v>대변LT</v>
          </cell>
          <cell r="B726" t="str">
            <v>대변기(L.T)</v>
          </cell>
          <cell r="C726" t="str">
            <v>KSCC-302</v>
          </cell>
          <cell r="D726" t="str">
            <v>조</v>
          </cell>
          <cell r="E726">
            <v>80000</v>
          </cell>
          <cell r="H726">
            <v>588</v>
          </cell>
          <cell r="I726">
            <v>80000</v>
          </cell>
        </row>
        <row r="727">
          <cell r="A727" t="str">
            <v>사이폰관</v>
          </cell>
          <cell r="B727" t="str">
            <v>사이폰관(압력계설치용)</v>
          </cell>
          <cell r="D727" t="str">
            <v>개</v>
          </cell>
          <cell r="E727">
            <v>500</v>
          </cell>
          <cell r="L727">
            <v>500</v>
          </cell>
        </row>
        <row r="728">
          <cell r="A728" t="str">
            <v>청소씽크</v>
          </cell>
          <cell r="B728" t="str">
            <v>청소씽크</v>
          </cell>
          <cell r="C728" t="str">
            <v>KSCS-1(2구멍)</v>
          </cell>
          <cell r="D728" t="str">
            <v>조</v>
          </cell>
          <cell r="E728">
            <v>160000</v>
          </cell>
          <cell r="H728">
            <v>588</v>
          </cell>
          <cell r="I728">
            <v>160000</v>
          </cell>
        </row>
        <row r="729">
          <cell r="A729" t="str">
            <v>소변전감</v>
          </cell>
          <cell r="B729" t="str">
            <v>소변기(전자감응식)</v>
          </cell>
          <cell r="C729" t="str">
            <v>KSCU-410</v>
          </cell>
          <cell r="D729" t="str">
            <v>조</v>
          </cell>
          <cell r="E729">
            <v>215000</v>
          </cell>
          <cell r="H729">
            <v>588</v>
          </cell>
          <cell r="I729">
            <v>215000</v>
          </cell>
        </row>
        <row r="730">
          <cell r="A730" t="str">
            <v>세면원형</v>
          </cell>
          <cell r="B730" t="str">
            <v>세면기(원형)</v>
          </cell>
          <cell r="C730" t="str">
            <v>KSCL-1040</v>
          </cell>
          <cell r="D730" t="str">
            <v>조</v>
          </cell>
          <cell r="E730">
            <v>111000</v>
          </cell>
          <cell r="H730">
            <v>588</v>
          </cell>
          <cell r="I730">
            <v>111000</v>
          </cell>
        </row>
        <row r="731">
          <cell r="A731" t="str">
            <v>세면각형</v>
          </cell>
          <cell r="B731" t="str">
            <v>세면기(각형)</v>
          </cell>
          <cell r="C731" t="str">
            <v>KSCU-410</v>
          </cell>
          <cell r="D731" t="str">
            <v>조</v>
          </cell>
          <cell r="E731">
            <v>78000</v>
          </cell>
          <cell r="L731">
            <v>78000</v>
          </cell>
        </row>
        <row r="732">
          <cell r="A732" t="str">
            <v>샤워기</v>
          </cell>
          <cell r="B732" t="str">
            <v>샤워기</v>
          </cell>
          <cell r="C732" t="str">
            <v>FB-135SN</v>
          </cell>
          <cell r="D732" t="str">
            <v>개</v>
          </cell>
          <cell r="E732">
            <v>110000</v>
          </cell>
          <cell r="L732">
            <v>110000</v>
          </cell>
        </row>
        <row r="733">
          <cell r="A733" t="str">
            <v>휴지걸이</v>
          </cell>
          <cell r="B733" t="str">
            <v>휴지걸이</v>
          </cell>
          <cell r="C733" t="str">
            <v>BP19</v>
          </cell>
          <cell r="D733" t="str">
            <v>개</v>
          </cell>
          <cell r="E733">
            <v>5000</v>
          </cell>
          <cell r="L733">
            <v>5000</v>
          </cell>
        </row>
        <row r="734">
          <cell r="A734" t="str">
            <v>수건걸이</v>
          </cell>
          <cell r="B734" t="str">
            <v>수건걸이</v>
          </cell>
          <cell r="C734" t="str">
            <v>BT-31</v>
          </cell>
          <cell r="D734" t="str">
            <v>개</v>
          </cell>
          <cell r="E734">
            <v>4000</v>
          </cell>
          <cell r="L734">
            <v>4000</v>
          </cell>
        </row>
        <row r="735">
          <cell r="A735" t="str">
            <v>재털이</v>
          </cell>
          <cell r="B735" t="str">
            <v>재털이</v>
          </cell>
          <cell r="C735" t="str">
            <v>STS</v>
          </cell>
          <cell r="D735" t="str">
            <v>개</v>
          </cell>
          <cell r="E735">
            <v>4000</v>
          </cell>
          <cell r="L735">
            <v>4000</v>
          </cell>
        </row>
        <row r="736">
          <cell r="A736" t="str">
            <v>비누대</v>
          </cell>
          <cell r="B736" t="str">
            <v>비누대</v>
          </cell>
          <cell r="C736" t="str">
            <v>CA-4</v>
          </cell>
          <cell r="D736" t="str">
            <v>개</v>
          </cell>
          <cell r="E736">
            <v>5000</v>
          </cell>
          <cell r="L736">
            <v>5000</v>
          </cell>
        </row>
        <row r="737">
          <cell r="A737" t="str">
            <v>그릴22</v>
          </cell>
          <cell r="B737" t="str">
            <v>그릴</v>
          </cell>
          <cell r="C737" t="str">
            <v>200x200</v>
          </cell>
          <cell r="D737" t="str">
            <v>개</v>
          </cell>
          <cell r="E737">
            <v>6000</v>
          </cell>
          <cell r="H737">
            <v>685</v>
          </cell>
          <cell r="I737">
            <v>6000</v>
          </cell>
        </row>
        <row r="738">
          <cell r="A738" t="str">
            <v>캔버16</v>
          </cell>
          <cell r="B738" t="str">
            <v>캔버스</v>
          </cell>
          <cell r="C738" t="str">
            <v>1.6T</v>
          </cell>
          <cell r="D738" t="str">
            <v>㎡</v>
          </cell>
          <cell r="E738">
            <v>5960</v>
          </cell>
          <cell r="H738">
            <v>696</v>
          </cell>
          <cell r="I738">
            <v>5960</v>
          </cell>
        </row>
        <row r="739">
          <cell r="A739" t="str">
            <v>후닥75</v>
          </cell>
          <cell r="B739" t="str">
            <v>후렉시블덕트(STS)</v>
          </cell>
          <cell r="C739" t="str">
            <v>D75</v>
          </cell>
          <cell r="D739" t="str">
            <v>m</v>
          </cell>
          <cell r="E739">
            <v>8000</v>
          </cell>
          <cell r="L739">
            <v>8000</v>
          </cell>
        </row>
        <row r="740">
          <cell r="A740" t="str">
            <v>동망..</v>
          </cell>
          <cell r="B740" t="str">
            <v>동망</v>
          </cell>
          <cell r="D740" t="str">
            <v>㎡</v>
          </cell>
          <cell r="E740">
            <v>2268</v>
          </cell>
          <cell r="H740">
            <v>108</v>
          </cell>
          <cell r="I740">
            <v>2268</v>
          </cell>
        </row>
        <row r="741">
          <cell r="A741" t="str">
            <v>파행32</v>
          </cell>
          <cell r="B741" t="str">
            <v>파이프행거(일반)</v>
          </cell>
          <cell r="C741" t="str">
            <v>D32</v>
          </cell>
          <cell r="D741" t="str">
            <v>개</v>
          </cell>
          <cell r="E741">
            <v>330</v>
          </cell>
          <cell r="H741">
            <v>549</v>
          </cell>
          <cell r="I741">
            <v>330</v>
          </cell>
          <cell r="J741">
            <v>501</v>
          </cell>
          <cell r="K741">
            <v>330</v>
          </cell>
        </row>
        <row r="742">
          <cell r="A742" t="str">
            <v>파행40</v>
          </cell>
          <cell r="B742" t="str">
            <v>파이프행거(일반)</v>
          </cell>
          <cell r="C742" t="str">
            <v>D40</v>
          </cell>
          <cell r="D742" t="str">
            <v>개</v>
          </cell>
          <cell r="E742">
            <v>370</v>
          </cell>
          <cell r="H742">
            <v>549</v>
          </cell>
          <cell r="I742">
            <v>370</v>
          </cell>
          <cell r="J742">
            <v>501</v>
          </cell>
          <cell r="K742">
            <v>370</v>
          </cell>
        </row>
        <row r="743">
          <cell r="A743" t="str">
            <v>파행50</v>
          </cell>
          <cell r="B743" t="str">
            <v>파이프행거(일반)</v>
          </cell>
          <cell r="C743" t="str">
            <v>D50</v>
          </cell>
          <cell r="D743" t="str">
            <v>개</v>
          </cell>
          <cell r="E743">
            <v>500</v>
          </cell>
          <cell r="H743">
            <v>549</v>
          </cell>
          <cell r="I743">
            <v>500</v>
          </cell>
          <cell r="J743">
            <v>501</v>
          </cell>
          <cell r="K743">
            <v>500</v>
          </cell>
        </row>
        <row r="744">
          <cell r="A744" t="str">
            <v>파행65</v>
          </cell>
          <cell r="B744" t="str">
            <v>파이프행거(일반)</v>
          </cell>
          <cell r="C744" t="str">
            <v>D65</v>
          </cell>
          <cell r="D744" t="str">
            <v>개</v>
          </cell>
          <cell r="E744">
            <v>600</v>
          </cell>
          <cell r="H744">
            <v>549</v>
          </cell>
          <cell r="I744">
            <v>600</v>
          </cell>
          <cell r="J744">
            <v>501</v>
          </cell>
          <cell r="K744">
            <v>600</v>
          </cell>
        </row>
        <row r="745">
          <cell r="A745" t="str">
            <v>파행80</v>
          </cell>
          <cell r="B745" t="str">
            <v>파이프행거(일반)</v>
          </cell>
          <cell r="C745" t="str">
            <v>D80</v>
          </cell>
          <cell r="D745" t="str">
            <v>개</v>
          </cell>
          <cell r="E745">
            <v>750</v>
          </cell>
          <cell r="H745">
            <v>549</v>
          </cell>
          <cell r="I745">
            <v>750</v>
          </cell>
          <cell r="J745">
            <v>501</v>
          </cell>
          <cell r="K745">
            <v>750</v>
          </cell>
        </row>
        <row r="746">
          <cell r="A746" t="str">
            <v>파행100</v>
          </cell>
          <cell r="B746" t="str">
            <v>파이프행거(일반)</v>
          </cell>
          <cell r="C746" t="str">
            <v>D100</v>
          </cell>
          <cell r="D746" t="str">
            <v>개</v>
          </cell>
          <cell r="E746">
            <v>1000</v>
          </cell>
          <cell r="H746">
            <v>549</v>
          </cell>
          <cell r="I746">
            <v>1000</v>
          </cell>
          <cell r="J746">
            <v>501</v>
          </cell>
          <cell r="K746">
            <v>1000</v>
          </cell>
        </row>
        <row r="747">
          <cell r="A747" t="str">
            <v>절행15</v>
          </cell>
          <cell r="B747" t="str">
            <v>절연행거</v>
          </cell>
          <cell r="C747" t="str">
            <v>D15</v>
          </cell>
          <cell r="D747" t="str">
            <v>개</v>
          </cell>
          <cell r="E747">
            <v>360</v>
          </cell>
          <cell r="H747">
            <v>549</v>
          </cell>
          <cell r="I747">
            <v>360</v>
          </cell>
          <cell r="J747">
            <v>501</v>
          </cell>
          <cell r="K747">
            <v>360</v>
          </cell>
        </row>
        <row r="748">
          <cell r="A748" t="str">
            <v>절행20</v>
          </cell>
          <cell r="B748" t="str">
            <v>절연행거</v>
          </cell>
          <cell r="C748" t="str">
            <v>D20</v>
          </cell>
          <cell r="D748" t="str">
            <v>개</v>
          </cell>
          <cell r="E748">
            <v>390</v>
          </cell>
          <cell r="H748">
            <v>549</v>
          </cell>
          <cell r="I748">
            <v>390</v>
          </cell>
          <cell r="J748">
            <v>501</v>
          </cell>
          <cell r="K748">
            <v>390</v>
          </cell>
        </row>
        <row r="749">
          <cell r="A749" t="str">
            <v>절행25</v>
          </cell>
          <cell r="B749" t="str">
            <v>절연행거</v>
          </cell>
          <cell r="C749" t="str">
            <v>D25</v>
          </cell>
          <cell r="D749" t="str">
            <v>개</v>
          </cell>
          <cell r="E749">
            <v>440</v>
          </cell>
          <cell r="H749">
            <v>549</v>
          </cell>
          <cell r="I749">
            <v>440</v>
          </cell>
          <cell r="J749">
            <v>501</v>
          </cell>
          <cell r="K749">
            <v>440</v>
          </cell>
        </row>
        <row r="750">
          <cell r="A750" t="str">
            <v>절행32</v>
          </cell>
          <cell r="B750" t="str">
            <v>절연행거</v>
          </cell>
          <cell r="C750" t="str">
            <v>D32</v>
          </cell>
          <cell r="D750" t="str">
            <v>개</v>
          </cell>
          <cell r="E750">
            <v>480</v>
          </cell>
          <cell r="H750">
            <v>549</v>
          </cell>
          <cell r="I750">
            <v>480</v>
          </cell>
          <cell r="J750">
            <v>501</v>
          </cell>
          <cell r="K750">
            <v>480</v>
          </cell>
        </row>
        <row r="751">
          <cell r="A751" t="str">
            <v>절행40</v>
          </cell>
          <cell r="B751" t="str">
            <v>절연행거</v>
          </cell>
          <cell r="C751" t="str">
            <v>D40</v>
          </cell>
          <cell r="D751" t="str">
            <v>개</v>
          </cell>
          <cell r="E751">
            <v>540</v>
          </cell>
          <cell r="H751">
            <v>549</v>
          </cell>
          <cell r="I751">
            <v>540</v>
          </cell>
          <cell r="J751">
            <v>501</v>
          </cell>
          <cell r="K751">
            <v>540</v>
          </cell>
        </row>
        <row r="752">
          <cell r="A752" t="str">
            <v>절행50</v>
          </cell>
          <cell r="B752" t="str">
            <v>절연행거</v>
          </cell>
          <cell r="C752" t="str">
            <v>D50</v>
          </cell>
          <cell r="D752" t="str">
            <v>개</v>
          </cell>
          <cell r="E752">
            <v>740</v>
          </cell>
          <cell r="H752">
            <v>549</v>
          </cell>
          <cell r="I752">
            <v>740</v>
          </cell>
          <cell r="J752">
            <v>501</v>
          </cell>
          <cell r="K752">
            <v>740</v>
          </cell>
        </row>
        <row r="753">
          <cell r="A753" t="str">
            <v>절행65</v>
          </cell>
          <cell r="B753" t="str">
            <v>절연행거</v>
          </cell>
          <cell r="C753" t="str">
            <v>D65</v>
          </cell>
          <cell r="D753" t="str">
            <v>개</v>
          </cell>
          <cell r="E753">
            <v>900</v>
          </cell>
          <cell r="H753">
            <v>549</v>
          </cell>
          <cell r="I753">
            <v>900</v>
          </cell>
          <cell r="J753">
            <v>501</v>
          </cell>
          <cell r="K753">
            <v>900</v>
          </cell>
        </row>
        <row r="754">
          <cell r="A754" t="str">
            <v>절행80</v>
          </cell>
          <cell r="B754" t="str">
            <v>절연행거</v>
          </cell>
          <cell r="C754" t="str">
            <v>D80</v>
          </cell>
          <cell r="D754" t="str">
            <v>개</v>
          </cell>
          <cell r="E754">
            <v>1150</v>
          </cell>
          <cell r="H754">
            <v>549</v>
          </cell>
          <cell r="I754">
            <v>1150</v>
          </cell>
          <cell r="J754">
            <v>501</v>
          </cell>
          <cell r="K754">
            <v>1150</v>
          </cell>
        </row>
        <row r="755">
          <cell r="A755" t="str">
            <v>절행100</v>
          </cell>
          <cell r="B755" t="str">
            <v>절연행거</v>
          </cell>
          <cell r="C755" t="str">
            <v>D100</v>
          </cell>
          <cell r="D755" t="str">
            <v>개</v>
          </cell>
          <cell r="E755">
            <v>1520</v>
          </cell>
          <cell r="H755">
            <v>549</v>
          </cell>
          <cell r="I755">
            <v>1520</v>
          </cell>
          <cell r="J755">
            <v>501</v>
          </cell>
          <cell r="K755">
            <v>1520</v>
          </cell>
        </row>
        <row r="756">
          <cell r="A756" t="str">
            <v>코콤파</v>
          </cell>
          <cell r="B756" t="str">
            <v>코킹콤파운드</v>
          </cell>
          <cell r="D756" t="str">
            <v>kg</v>
          </cell>
          <cell r="E756">
            <v>4500</v>
          </cell>
          <cell r="H756">
            <v>318</v>
          </cell>
          <cell r="I756">
            <v>5200</v>
          </cell>
          <cell r="J756">
            <v>260</v>
          </cell>
          <cell r="K756">
            <v>4500</v>
          </cell>
        </row>
        <row r="757">
          <cell r="A757" t="str">
            <v>코닥피접</v>
          </cell>
          <cell r="B757" t="str">
            <v>코킹재(닥트용)</v>
          </cell>
          <cell r="C757" t="str">
            <v>피츠버그접수용</v>
          </cell>
          <cell r="D757" t="str">
            <v>g</v>
          </cell>
          <cell r="E757">
            <v>2.8</v>
          </cell>
          <cell r="H757">
            <v>318</v>
          </cell>
          <cell r="I757">
            <v>2.8</v>
          </cell>
          <cell r="J757">
            <v>259</v>
          </cell>
          <cell r="K757">
            <v>3.2</v>
          </cell>
        </row>
        <row r="758">
          <cell r="A758" t="str">
            <v>흡냉방40</v>
          </cell>
          <cell r="B758" t="str">
            <v>흡수식냉온수기 방진</v>
          </cell>
          <cell r="C758" t="str">
            <v>40USRT</v>
          </cell>
          <cell r="D758" t="str">
            <v>SHT</v>
          </cell>
          <cell r="E758">
            <v>5400</v>
          </cell>
          <cell r="L758">
            <v>5400</v>
          </cell>
        </row>
        <row r="759">
          <cell r="A759" t="str">
            <v>팩에방75</v>
          </cell>
          <cell r="B759" t="str">
            <v>팩케이지에어콘 방진</v>
          </cell>
          <cell r="C759" t="str">
            <v>7500kcal/hr</v>
          </cell>
          <cell r="D759" t="str">
            <v>SHT</v>
          </cell>
          <cell r="E759">
            <v>1800</v>
          </cell>
          <cell r="L759">
            <v>1800</v>
          </cell>
        </row>
        <row r="760">
          <cell r="A760" t="str">
            <v>휀방22</v>
          </cell>
          <cell r="B760" t="str">
            <v>휀 방진</v>
          </cell>
          <cell r="C760" t="str">
            <v>200*200</v>
          </cell>
          <cell r="D760" t="str">
            <v>개</v>
          </cell>
          <cell r="E760">
            <v>19500</v>
          </cell>
          <cell r="L760">
            <v>19500</v>
          </cell>
        </row>
        <row r="761">
          <cell r="A761" t="str">
            <v>펌방37</v>
          </cell>
          <cell r="B761" t="str">
            <v>펌프 방진</v>
          </cell>
          <cell r="C761" t="str">
            <v>3.7Kw</v>
          </cell>
          <cell r="D761" t="str">
            <v>SET</v>
          </cell>
          <cell r="E761">
            <v>245000</v>
          </cell>
          <cell r="L761">
            <v>245000</v>
          </cell>
        </row>
        <row r="762">
          <cell r="A762" t="str">
            <v>펌방75</v>
          </cell>
          <cell r="B762" t="str">
            <v>펌프 방진</v>
          </cell>
          <cell r="C762" t="str">
            <v>7.5Kw</v>
          </cell>
          <cell r="D762" t="str">
            <v>SET</v>
          </cell>
          <cell r="E762">
            <v>304000</v>
          </cell>
          <cell r="L762">
            <v>304000</v>
          </cell>
        </row>
        <row r="763">
          <cell r="A763" t="str">
            <v>펌방15</v>
          </cell>
          <cell r="B763" t="str">
            <v>펌프 방진</v>
          </cell>
          <cell r="C763" t="str">
            <v>1.5Kw</v>
          </cell>
          <cell r="D763" t="str">
            <v>SET</v>
          </cell>
          <cell r="E763">
            <v>245000</v>
          </cell>
          <cell r="L763">
            <v>245000</v>
          </cell>
        </row>
        <row r="764">
          <cell r="A764" t="str">
            <v>유보2515</v>
          </cell>
          <cell r="B764" t="str">
            <v>유리솜보온통(25T)</v>
          </cell>
          <cell r="C764" t="str">
            <v>D15</v>
          </cell>
          <cell r="D764" t="str">
            <v>m</v>
          </cell>
          <cell r="E764">
            <v>790</v>
          </cell>
          <cell r="H764">
            <v>691</v>
          </cell>
          <cell r="I764">
            <v>792</v>
          </cell>
          <cell r="J764">
            <v>561</v>
          </cell>
          <cell r="K764">
            <v>790</v>
          </cell>
        </row>
        <row r="765">
          <cell r="A765" t="str">
            <v>유보2520</v>
          </cell>
          <cell r="B765" t="str">
            <v>유리솜보온통(25T)</v>
          </cell>
          <cell r="C765" t="str">
            <v>D20</v>
          </cell>
          <cell r="D765" t="str">
            <v>m</v>
          </cell>
          <cell r="E765">
            <v>870</v>
          </cell>
          <cell r="H765">
            <v>691</v>
          </cell>
          <cell r="I765">
            <v>878</v>
          </cell>
          <cell r="J765">
            <v>561</v>
          </cell>
          <cell r="K765">
            <v>870</v>
          </cell>
        </row>
        <row r="766">
          <cell r="A766" t="str">
            <v>유보2525</v>
          </cell>
          <cell r="B766" t="str">
            <v>유리솜보온통(25T)</v>
          </cell>
          <cell r="C766" t="str">
            <v>D25</v>
          </cell>
          <cell r="D766" t="str">
            <v>m</v>
          </cell>
          <cell r="E766">
            <v>980</v>
          </cell>
          <cell r="H766">
            <v>691</v>
          </cell>
          <cell r="I766">
            <v>983</v>
          </cell>
          <cell r="J766">
            <v>561</v>
          </cell>
          <cell r="K766">
            <v>980</v>
          </cell>
        </row>
        <row r="767">
          <cell r="A767" t="str">
            <v>유보2532</v>
          </cell>
          <cell r="B767" t="str">
            <v>유리솜보온통(25T)</v>
          </cell>
          <cell r="C767" t="str">
            <v>D32</v>
          </cell>
          <cell r="D767" t="str">
            <v>m</v>
          </cell>
          <cell r="E767">
            <v>1120</v>
          </cell>
          <cell r="H767">
            <v>691</v>
          </cell>
          <cell r="I767">
            <v>1126</v>
          </cell>
          <cell r="J767">
            <v>561</v>
          </cell>
          <cell r="K767">
            <v>1120</v>
          </cell>
        </row>
        <row r="768">
          <cell r="A768" t="str">
            <v>유보2540</v>
          </cell>
          <cell r="B768" t="str">
            <v>유리솜보온통(25T)</v>
          </cell>
          <cell r="C768" t="str">
            <v>D40</v>
          </cell>
          <cell r="D768" t="str">
            <v>m</v>
          </cell>
          <cell r="E768">
            <v>1210</v>
          </cell>
          <cell r="H768">
            <v>691</v>
          </cell>
          <cell r="I768">
            <v>1212</v>
          </cell>
          <cell r="J768">
            <v>561</v>
          </cell>
          <cell r="K768">
            <v>1210</v>
          </cell>
        </row>
        <row r="769">
          <cell r="A769" t="str">
            <v>유보2550</v>
          </cell>
          <cell r="B769" t="str">
            <v>유리솜보온통(25T)</v>
          </cell>
          <cell r="C769" t="str">
            <v>D50</v>
          </cell>
          <cell r="D769" t="str">
            <v>m</v>
          </cell>
          <cell r="E769">
            <v>1430</v>
          </cell>
          <cell r="H769">
            <v>691</v>
          </cell>
          <cell r="I769">
            <v>1431</v>
          </cell>
          <cell r="J769">
            <v>561</v>
          </cell>
          <cell r="K769">
            <v>1430</v>
          </cell>
        </row>
        <row r="770">
          <cell r="A770" t="str">
            <v>유보2565</v>
          </cell>
          <cell r="B770" t="str">
            <v>유리솜보온통(25T)</v>
          </cell>
          <cell r="C770" t="str">
            <v>D65</v>
          </cell>
          <cell r="D770" t="str">
            <v>m</v>
          </cell>
          <cell r="E770">
            <v>1570</v>
          </cell>
          <cell r="H770">
            <v>691</v>
          </cell>
          <cell r="I770">
            <v>1574</v>
          </cell>
          <cell r="J770">
            <v>561</v>
          </cell>
          <cell r="K770">
            <v>1570</v>
          </cell>
        </row>
        <row r="771">
          <cell r="A771" t="str">
            <v>유보4025</v>
          </cell>
          <cell r="B771" t="str">
            <v>유리솜보온통(40T)</v>
          </cell>
          <cell r="C771" t="str">
            <v>D25</v>
          </cell>
          <cell r="D771" t="str">
            <v>m</v>
          </cell>
          <cell r="E771">
            <v>1760</v>
          </cell>
          <cell r="H771">
            <v>691</v>
          </cell>
          <cell r="I771">
            <v>1765</v>
          </cell>
          <cell r="J771">
            <v>561</v>
          </cell>
          <cell r="K771">
            <v>1760</v>
          </cell>
        </row>
        <row r="772">
          <cell r="A772" t="str">
            <v>유보4032</v>
          </cell>
          <cell r="B772" t="str">
            <v>유리솜보온통(40T)</v>
          </cell>
          <cell r="C772" t="str">
            <v>D32</v>
          </cell>
          <cell r="D772" t="str">
            <v>m</v>
          </cell>
          <cell r="E772">
            <v>1950</v>
          </cell>
          <cell r="H772">
            <v>691</v>
          </cell>
          <cell r="I772">
            <v>1956</v>
          </cell>
          <cell r="J772">
            <v>561</v>
          </cell>
          <cell r="K772">
            <v>1950</v>
          </cell>
        </row>
        <row r="773">
          <cell r="A773" t="str">
            <v>유보4040</v>
          </cell>
          <cell r="B773" t="str">
            <v>유리솜보온통(40T)</v>
          </cell>
          <cell r="C773" t="str">
            <v>D40</v>
          </cell>
          <cell r="D773" t="str">
            <v>m</v>
          </cell>
          <cell r="E773">
            <v>2100</v>
          </cell>
          <cell r="H773">
            <v>691</v>
          </cell>
          <cell r="I773">
            <v>2108</v>
          </cell>
          <cell r="J773">
            <v>561</v>
          </cell>
          <cell r="K773">
            <v>2100</v>
          </cell>
        </row>
        <row r="774">
          <cell r="A774" t="str">
            <v>유보4050</v>
          </cell>
          <cell r="B774" t="str">
            <v>유리솜보온통(40T)</v>
          </cell>
          <cell r="C774" t="str">
            <v>D50</v>
          </cell>
          <cell r="D774" t="str">
            <v>m</v>
          </cell>
          <cell r="E774">
            <v>2390</v>
          </cell>
          <cell r="H774">
            <v>691</v>
          </cell>
          <cell r="I774">
            <v>2395</v>
          </cell>
          <cell r="J774">
            <v>561</v>
          </cell>
          <cell r="K774">
            <v>2390</v>
          </cell>
        </row>
        <row r="775">
          <cell r="A775" t="str">
            <v>유보4065</v>
          </cell>
          <cell r="B775" t="str">
            <v>유리솜보온통(40T)</v>
          </cell>
          <cell r="C775" t="str">
            <v>D65</v>
          </cell>
          <cell r="D775" t="str">
            <v>m</v>
          </cell>
          <cell r="E775">
            <v>2760</v>
          </cell>
          <cell r="H775">
            <v>691</v>
          </cell>
          <cell r="I775">
            <v>2767</v>
          </cell>
          <cell r="J775">
            <v>561</v>
          </cell>
          <cell r="K775">
            <v>2760</v>
          </cell>
        </row>
        <row r="776">
          <cell r="A776" t="str">
            <v>유보4080</v>
          </cell>
          <cell r="B776" t="str">
            <v>유리솜보온통(40T)</v>
          </cell>
          <cell r="C776" t="str">
            <v>D80</v>
          </cell>
          <cell r="D776" t="str">
            <v>m</v>
          </cell>
          <cell r="E776">
            <v>3050</v>
          </cell>
          <cell r="H776">
            <v>691</v>
          </cell>
          <cell r="I776">
            <v>3053</v>
          </cell>
          <cell r="J776">
            <v>561</v>
          </cell>
          <cell r="K776">
            <v>3050</v>
          </cell>
        </row>
        <row r="777">
          <cell r="A777" t="str">
            <v>유보40100</v>
          </cell>
          <cell r="B777" t="str">
            <v>유리솜보온통(40T)</v>
          </cell>
          <cell r="C777" t="str">
            <v>D100</v>
          </cell>
          <cell r="D777" t="str">
            <v>m</v>
          </cell>
          <cell r="E777">
            <v>3650</v>
          </cell>
          <cell r="H777">
            <v>691</v>
          </cell>
          <cell r="I777">
            <v>3654</v>
          </cell>
          <cell r="J777">
            <v>561</v>
          </cell>
          <cell r="K777">
            <v>3650</v>
          </cell>
        </row>
        <row r="778">
          <cell r="A778" t="str">
            <v>유리면50</v>
          </cell>
          <cell r="B778" t="str">
            <v>유리면</v>
          </cell>
          <cell r="C778" t="str">
            <v>50T</v>
          </cell>
          <cell r="D778" t="str">
            <v>㎡</v>
          </cell>
          <cell r="E778">
            <v>2330</v>
          </cell>
          <cell r="H778">
            <v>437</v>
          </cell>
          <cell r="I778">
            <v>2345</v>
          </cell>
          <cell r="J778">
            <v>359</v>
          </cell>
          <cell r="K778">
            <v>2330</v>
          </cell>
        </row>
        <row r="779">
          <cell r="A779" t="str">
            <v>그크1200</v>
          </cell>
          <cell r="B779" t="str">
            <v>그라스크로스</v>
          </cell>
          <cell r="C779" t="str">
            <v>1m x 200m</v>
          </cell>
          <cell r="D779" t="str">
            <v>㎡</v>
          </cell>
          <cell r="E779">
            <v>1600</v>
          </cell>
          <cell r="H779">
            <v>696</v>
          </cell>
          <cell r="I779">
            <v>1600</v>
          </cell>
          <cell r="J779">
            <v>568</v>
          </cell>
          <cell r="K779">
            <v>1690</v>
          </cell>
        </row>
        <row r="780">
          <cell r="A780" t="str">
            <v>AL밴드03</v>
          </cell>
          <cell r="B780" t="str">
            <v>AL밴드</v>
          </cell>
          <cell r="C780" t="str">
            <v>0.3 x W30</v>
          </cell>
          <cell r="D780" t="str">
            <v>m</v>
          </cell>
          <cell r="E780">
            <v>110</v>
          </cell>
          <cell r="H780">
            <v>694</v>
          </cell>
          <cell r="I780">
            <v>110</v>
          </cell>
          <cell r="J780">
            <v>552</v>
          </cell>
          <cell r="K780">
            <v>700</v>
          </cell>
        </row>
        <row r="781">
          <cell r="A781" t="str">
            <v>베베..</v>
          </cell>
          <cell r="B781" t="str">
            <v>베이퍼베리어</v>
          </cell>
          <cell r="D781" t="str">
            <v>㎡</v>
          </cell>
          <cell r="E781">
            <v>78.7</v>
          </cell>
          <cell r="J781">
            <v>568</v>
          </cell>
          <cell r="K781">
            <v>78.7</v>
          </cell>
        </row>
        <row r="782">
          <cell r="A782" t="str">
            <v>폴필..</v>
          </cell>
          <cell r="B782" t="str">
            <v>폴리에틸렌 필름</v>
          </cell>
          <cell r="D782" t="str">
            <v>㎡</v>
          </cell>
          <cell r="E782">
            <v>63</v>
          </cell>
          <cell r="J782">
            <v>1130</v>
          </cell>
          <cell r="K782">
            <v>63</v>
          </cell>
        </row>
        <row r="783">
          <cell r="A783" t="str">
            <v>스패3250</v>
          </cell>
          <cell r="B783" t="str">
            <v>스파이더 패킹</v>
          </cell>
          <cell r="C783" t="str">
            <v>3.2mm x D50</v>
          </cell>
          <cell r="D783" t="str">
            <v>개</v>
          </cell>
          <cell r="E783">
            <v>180</v>
          </cell>
          <cell r="L783">
            <v>180</v>
          </cell>
        </row>
        <row r="784">
          <cell r="A784" t="str">
            <v>스패3265</v>
          </cell>
          <cell r="B784" t="str">
            <v>스파이더 패킹</v>
          </cell>
          <cell r="C784" t="str">
            <v>3.2mm x D65</v>
          </cell>
          <cell r="D784" t="str">
            <v>개</v>
          </cell>
          <cell r="E784">
            <v>210</v>
          </cell>
          <cell r="L784">
            <v>210</v>
          </cell>
        </row>
        <row r="785">
          <cell r="A785" t="str">
            <v>스패32100</v>
          </cell>
          <cell r="B785" t="str">
            <v>스파이더 패킹</v>
          </cell>
          <cell r="C785" t="str">
            <v>3.2mm x D100</v>
          </cell>
          <cell r="D785" t="str">
            <v>개</v>
          </cell>
          <cell r="E785">
            <v>350</v>
          </cell>
          <cell r="L785">
            <v>350</v>
          </cell>
        </row>
        <row r="786">
          <cell r="A786" t="str">
            <v>분소333</v>
          </cell>
          <cell r="B786" t="str">
            <v>분말소화기(ABC)</v>
          </cell>
          <cell r="C786" t="str">
            <v>3단위 3.3kg</v>
          </cell>
          <cell r="D786" t="str">
            <v>개</v>
          </cell>
          <cell r="E786">
            <v>21000</v>
          </cell>
          <cell r="H786">
            <v>697</v>
          </cell>
          <cell r="I786">
            <v>25000</v>
          </cell>
          <cell r="J786">
            <v>985</v>
          </cell>
          <cell r="K786">
            <v>21000</v>
          </cell>
        </row>
        <row r="787">
          <cell r="A787" t="str">
            <v>자소30</v>
          </cell>
          <cell r="B787" t="str">
            <v>자동확산소화기</v>
          </cell>
          <cell r="C787" t="str">
            <v>3.0kg</v>
          </cell>
          <cell r="D787" t="str">
            <v>개</v>
          </cell>
          <cell r="E787">
            <v>24000</v>
          </cell>
          <cell r="H787">
            <v>697</v>
          </cell>
          <cell r="I787">
            <v>34000</v>
          </cell>
          <cell r="J787">
            <v>985</v>
          </cell>
          <cell r="K787">
            <v>24000</v>
          </cell>
        </row>
        <row r="788">
          <cell r="A788" t="str">
            <v>석테253</v>
          </cell>
          <cell r="B788" t="str">
            <v>석면테이프</v>
          </cell>
          <cell r="C788" t="str">
            <v>W25 x 3t</v>
          </cell>
          <cell r="D788" t="str">
            <v>m</v>
          </cell>
          <cell r="E788">
            <v>386</v>
          </cell>
          <cell r="H788">
            <v>696</v>
          </cell>
          <cell r="I788">
            <v>386</v>
          </cell>
        </row>
        <row r="790">
          <cell r="B790" t="str">
            <v>공    종</v>
          </cell>
          <cell r="C790" t="str">
            <v>규  격</v>
          </cell>
          <cell r="D790" t="str">
            <v>단위</v>
          </cell>
          <cell r="E790" t="str">
            <v>적용단가</v>
          </cell>
          <cell r="F790" t="str">
            <v>99. 9월 조사노임
대한건설협회
2000. 1월 발표</v>
          </cell>
          <cell r="H790" t="str">
            <v>99. 5월 조사노임
대한건설협회
1999. 9월 발표</v>
          </cell>
          <cell r="L790" t="str">
            <v>비  고</v>
          </cell>
        </row>
        <row r="793">
          <cell r="A793" t="str">
            <v>갱부</v>
          </cell>
          <cell r="B793" t="str">
            <v>갱부</v>
          </cell>
          <cell r="D793" t="str">
            <v>인</v>
          </cell>
          <cell r="E793">
            <v>51318</v>
          </cell>
          <cell r="G793">
            <v>51318</v>
          </cell>
          <cell r="I793">
            <v>48318</v>
          </cell>
          <cell r="K793">
            <v>1</v>
          </cell>
        </row>
        <row r="794">
          <cell r="A794" t="str">
            <v>건목</v>
          </cell>
          <cell r="B794" t="str">
            <v>건축목공</v>
          </cell>
          <cell r="D794" t="str">
            <v>인</v>
          </cell>
          <cell r="E794">
            <v>60176</v>
          </cell>
          <cell r="G794">
            <v>60176</v>
          </cell>
          <cell r="I794">
            <v>63888</v>
          </cell>
          <cell r="K794">
            <v>2</v>
          </cell>
        </row>
        <row r="795">
          <cell r="A795" t="str">
            <v>형목</v>
          </cell>
          <cell r="B795" t="str">
            <v>형틀목공</v>
          </cell>
          <cell r="D795" t="str">
            <v>인</v>
          </cell>
          <cell r="E795">
            <v>61483</v>
          </cell>
          <cell r="G795">
            <v>61483</v>
          </cell>
          <cell r="I795">
            <v>62381</v>
          </cell>
          <cell r="K795">
            <v>3</v>
          </cell>
        </row>
        <row r="796">
          <cell r="A796" t="str">
            <v>할석</v>
          </cell>
          <cell r="B796" t="str">
            <v>할석공</v>
          </cell>
          <cell r="D796" t="str">
            <v>인</v>
          </cell>
          <cell r="E796">
            <v>65634</v>
          </cell>
          <cell r="G796">
            <v>65634</v>
          </cell>
          <cell r="I796">
            <v>61149</v>
          </cell>
          <cell r="K796">
            <v>99</v>
          </cell>
        </row>
        <row r="797">
          <cell r="A797" t="str">
            <v>보인</v>
          </cell>
          <cell r="B797" t="str">
            <v>보통인부</v>
          </cell>
          <cell r="D797" t="str">
            <v>인</v>
          </cell>
          <cell r="E797">
            <v>34360</v>
          </cell>
          <cell r="G797">
            <v>34360</v>
          </cell>
          <cell r="I797">
            <v>33323</v>
          </cell>
        </row>
        <row r="798">
          <cell r="A798" t="str">
            <v>철판</v>
          </cell>
          <cell r="B798" t="str">
            <v>철판공</v>
          </cell>
          <cell r="D798" t="str">
            <v>인</v>
          </cell>
          <cell r="E798">
            <v>58465</v>
          </cell>
          <cell r="G798">
            <v>58465</v>
          </cell>
          <cell r="I798">
            <v>61447</v>
          </cell>
          <cell r="K798">
            <v>8</v>
          </cell>
        </row>
        <row r="799">
          <cell r="A799" t="str">
            <v>콘리</v>
          </cell>
          <cell r="B799" t="str">
            <v>콘크리트공</v>
          </cell>
          <cell r="D799" t="str">
            <v>인</v>
          </cell>
          <cell r="E799">
            <v>62281</v>
          </cell>
          <cell r="G799">
            <v>62281</v>
          </cell>
          <cell r="I799">
            <v>61529</v>
          </cell>
          <cell r="K799">
            <v>23</v>
          </cell>
        </row>
        <row r="800">
          <cell r="A800" t="str">
            <v>바브</v>
          </cell>
          <cell r="B800" t="str">
            <v>콘크리트공</v>
          </cell>
          <cell r="D800" t="str">
            <v>인</v>
          </cell>
          <cell r="E800">
            <v>62281</v>
          </cell>
          <cell r="G800">
            <v>62281</v>
          </cell>
          <cell r="I800">
            <v>61529</v>
          </cell>
          <cell r="K800">
            <v>23</v>
          </cell>
          <cell r="L800" t="str">
            <v>바이브레타공+콘크리트공=콘크리트공</v>
          </cell>
        </row>
        <row r="801">
          <cell r="A801" t="str">
            <v>석공</v>
          </cell>
          <cell r="B801" t="str">
            <v>석공</v>
          </cell>
          <cell r="D801" t="str">
            <v>인</v>
          </cell>
          <cell r="E801">
            <v>60879</v>
          </cell>
          <cell r="G801">
            <v>60879</v>
          </cell>
          <cell r="I801">
            <v>66104</v>
          </cell>
          <cell r="K801">
            <v>11</v>
          </cell>
        </row>
        <row r="802">
          <cell r="A802" t="str">
            <v>특인</v>
          </cell>
          <cell r="B802" t="str">
            <v>특별인부</v>
          </cell>
          <cell r="D802" t="str">
            <v>인</v>
          </cell>
          <cell r="E802">
            <v>50160</v>
          </cell>
          <cell r="G802">
            <v>50160</v>
          </cell>
          <cell r="I802">
            <v>48996</v>
          </cell>
        </row>
        <row r="803">
          <cell r="A803" t="str">
            <v>조경</v>
          </cell>
          <cell r="B803" t="str">
            <v>조경공</v>
          </cell>
          <cell r="D803" t="str">
            <v>인</v>
          </cell>
          <cell r="E803">
            <v>51756</v>
          </cell>
          <cell r="G803">
            <v>51756</v>
          </cell>
          <cell r="I803">
            <v>53931</v>
          </cell>
        </row>
        <row r="804">
          <cell r="A804" t="str">
            <v>창목</v>
          </cell>
          <cell r="B804" t="str">
            <v>창호목공</v>
          </cell>
          <cell r="D804" t="str">
            <v>인</v>
          </cell>
          <cell r="E804">
            <v>51776</v>
          </cell>
          <cell r="G804">
            <v>51776</v>
          </cell>
          <cell r="I804">
            <v>55718</v>
          </cell>
          <cell r="K804">
            <v>4</v>
          </cell>
        </row>
        <row r="805">
          <cell r="A805" t="str">
            <v>철골</v>
          </cell>
          <cell r="B805" t="str">
            <v>철골공</v>
          </cell>
          <cell r="D805" t="str">
            <v>인</v>
          </cell>
          <cell r="E805">
            <v>64454</v>
          </cell>
          <cell r="G805">
            <v>64454</v>
          </cell>
          <cell r="I805">
            <v>60700</v>
          </cell>
          <cell r="K805">
            <v>5</v>
          </cell>
        </row>
        <row r="806">
          <cell r="A806" t="str">
            <v>리벳</v>
          </cell>
          <cell r="B806" t="str">
            <v>철골공</v>
          </cell>
          <cell r="D806" t="str">
            <v>인</v>
          </cell>
          <cell r="E806">
            <v>64454</v>
          </cell>
          <cell r="G806">
            <v>64454</v>
          </cell>
          <cell r="I806">
            <v>60700</v>
          </cell>
          <cell r="K806">
            <v>5</v>
          </cell>
          <cell r="L806" t="str">
            <v>리벳공+철골공=철골공</v>
          </cell>
        </row>
        <row r="807">
          <cell r="A807" t="str">
            <v>철공</v>
          </cell>
          <cell r="B807" t="str">
            <v>철공</v>
          </cell>
          <cell r="D807" t="str">
            <v>인</v>
          </cell>
          <cell r="E807">
            <v>63441</v>
          </cell>
          <cell r="G807">
            <v>63441</v>
          </cell>
          <cell r="I807">
            <v>60682</v>
          </cell>
          <cell r="K807">
            <v>6</v>
          </cell>
        </row>
        <row r="808">
          <cell r="A808" t="str">
            <v>철근</v>
          </cell>
          <cell r="B808" t="str">
            <v>철근공</v>
          </cell>
          <cell r="D808" t="str">
            <v>인</v>
          </cell>
          <cell r="E808">
            <v>63607</v>
          </cell>
          <cell r="G808">
            <v>63607</v>
          </cell>
          <cell r="I808">
            <v>64665</v>
          </cell>
          <cell r="K808">
            <v>7</v>
          </cell>
        </row>
        <row r="809">
          <cell r="A809" t="str">
            <v>샷시</v>
          </cell>
          <cell r="B809" t="str">
            <v>샷시공</v>
          </cell>
          <cell r="D809" t="str">
            <v>인</v>
          </cell>
          <cell r="E809">
            <v>56652</v>
          </cell>
          <cell r="G809">
            <v>56652</v>
          </cell>
          <cell r="I809">
            <v>55655</v>
          </cell>
          <cell r="K809">
            <v>9</v>
          </cell>
        </row>
        <row r="810">
          <cell r="A810" t="str">
            <v>셧터</v>
          </cell>
          <cell r="B810" t="str">
            <v>샷시공</v>
          </cell>
          <cell r="D810" t="str">
            <v>인</v>
          </cell>
          <cell r="E810">
            <v>56652</v>
          </cell>
          <cell r="G810">
            <v>56652</v>
          </cell>
          <cell r="I810">
            <v>55655</v>
          </cell>
          <cell r="K810">
            <v>9</v>
          </cell>
          <cell r="L810" t="str">
            <v>샷시공+셧터공=샷시공</v>
          </cell>
        </row>
        <row r="811">
          <cell r="A811" t="str">
            <v>절단</v>
          </cell>
          <cell r="B811" t="str">
            <v>절단공</v>
          </cell>
          <cell r="D811" t="str">
            <v>인</v>
          </cell>
          <cell r="E811">
            <v>61395</v>
          </cell>
          <cell r="G811">
            <v>61395</v>
          </cell>
          <cell r="I811">
            <v>58164</v>
          </cell>
          <cell r="K811">
            <v>10</v>
          </cell>
        </row>
        <row r="812">
          <cell r="A812" t="str">
            <v>특비</v>
          </cell>
          <cell r="B812" t="str">
            <v>특수비계공</v>
          </cell>
          <cell r="D812" t="str">
            <v>인</v>
          </cell>
          <cell r="E812">
            <v>66312</v>
          </cell>
          <cell r="G812">
            <v>66312</v>
          </cell>
          <cell r="I812">
            <v>69820</v>
          </cell>
          <cell r="K812">
            <v>12</v>
          </cell>
        </row>
        <row r="813">
          <cell r="A813" t="str">
            <v>비계</v>
          </cell>
          <cell r="B813" t="str">
            <v>비계공</v>
          </cell>
          <cell r="D813" t="str">
            <v>인</v>
          </cell>
          <cell r="E813">
            <v>33149</v>
          </cell>
          <cell r="G813">
            <v>33149</v>
          </cell>
          <cell r="I813">
            <v>66225</v>
          </cell>
          <cell r="K813">
            <v>13</v>
          </cell>
        </row>
        <row r="814">
          <cell r="A814" t="str">
            <v>동터</v>
          </cell>
          <cell r="B814" t="str">
            <v>동발공( 터널 )</v>
          </cell>
          <cell r="D814" t="str">
            <v>인</v>
          </cell>
          <cell r="E814">
            <v>58938</v>
          </cell>
          <cell r="G814">
            <v>58938</v>
          </cell>
          <cell r="I814">
            <v>59084</v>
          </cell>
          <cell r="K814">
            <v>14</v>
          </cell>
        </row>
        <row r="815">
          <cell r="A815" t="str">
            <v>조적</v>
          </cell>
          <cell r="B815" t="str">
            <v>조적공</v>
          </cell>
          <cell r="D815" t="str">
            <v>인</v>
          </cell>
          <cell r="E815">
            <v>57968</v>
          </cell>
          <cell r="G815">
            <v>57968</v>
          </cell>
          <cell r="I815">
            <v>56120</v>
          </cell>
          <cell r="K815">
            <v>15</v>
          </cell>
        </row>
        <row r="816">
          <cell r="A816" t="str">
            <v>연돌</v>
          </cell>
          <cell r="B816" t="str">
            <v>조적공</v>
          </cell>
          <cell r="D816" t="str">
            <v>인</v>
          </cell>
          <cell r="E816">
            <v>57968</v>
          </cell>
          <cell r="G816">
            <v>57968</v>
          </cell>
          <cell r="I816">
            <v>56120</v>
          </cell>
          <cell r="K816">
            <v>15</v>
          </cell>
          <cell r="L816" t="str">
            <v>연돌공+조적공=조적공</v>
          </cell>
        </row>
        <row r="817">
          <cell r="A817" t="str">
            <v>치벽</v>
          </cell>
          <cell r="B817" t="str">
            <v>치장벽돌공</v>
          </cell>
          <cell r="D817" t="str">
            <v>인</v>
          </cell>
          <cell r="E817">
            <v>61553</v>
          </cell>
          <cell r="G817">
            <v>61553</v>
          </cell>
          <cell r="I817">
            <v>60632</v>
          </cell>
          <cell r="K817">
            <v>16</v>
          </cell>
        </row>
        <row r="818">
          <cell r="A818" t="str">
            <v>벽제</v>
          </cell>
          <cell r="B818" t="str">
            <v>벽돌(블록) 제작공</v>
          </cell>
          <cell r="D818" t="str">
            <v>인</v>
          </cell>
          <cell r="E818">
            <v>57286</v>
          </cell>
          <cell r="G818">
            <v>57286</v>
          </cell>
          <cell r="I818">
            <v>55205</v>
          </cell>
          <cell r="K818">
            <v>17</v>
          </cell>
        </row>
        <row r="819">
          <cell r="A819" t="str">
            <v>미장</v>
          </cell>
          <cell r="B819" t="str">
            <v>미장공</v>
          </cell>
          <cell r="D819" t="str">
            <v>인</v>
          </cell>
          <cell r="E819">
            <v>54467</v>
          </cell>
          <cell r="G819">
            <v>54467</v>
          </cell>
          <cell r="I819">
            <v>58995</v>
          </cell>
          <cell r="K819">
            <v>18</v>
          </cell>
        </row>
        <row r="820">
          <cell r="A820" t="str">
            <v>온돌</v>
          </cell>
          <cell r="B820" t="str">
            <v>미장공</v>
          </cell>
          <cell r="D820" t="str">
            <v>인</v>
          </cell>
          <cell r="E820">
            <v>54467</v>
          </cell>
          <cell r="G820">
            <v>54467</v>
          </cell>
          <cell r="I820">
            <v>58995</v>
          </cell>
          <cell r="K820">
            <v>18</v>
          </cell>
          <cell r="L820" t="str">
            <v>온돌공+미장공=미장공</v>
          </cell>
        </row>
        <row r="821">
          <cell r="A821" t="str">
            <v>방수</v>
          </cell>
          <cell r="B821" t="str">
            <v>방수공</v>
          </cell>
          <cell r="D821" t="str">
            <v>인</v>
          </cell>
          <cell r="E821">
            <v>49062</v>
          </cell>
          <cell r="G821">
            <v>49062</v>
          </cell>
          <cell r="I821">
            <v>49182</v>
          </cell>
          <cell r="K821">
            <v>19</v>
          </cell>
        </row>
        <row r="822">
          <cell r="A822" t="str">
            <v>루핑</v>
          </cell>
          <cell r="B822" t="str">
            <v>방수공</v>
          </cell>
          <cell r="D822" t="str">
            <v>인</v>
          </cell>
          <cell r="E822">
            <v>49062</v>
          </cell>
          <cell r="G822">
            <v>49062</v>
          </cell>
          <cell r="I822">
            <v>49182</v>
          </cell>
          <cell r="K822">
            <v>19</v>
          </cell>
          <cell r="L822" t="str">
            <v>루핑공+방수공=방수공</v>
          </cell>
        </row>
        <row r="823">
          <cell r="A823" t="str">
            <v>타일</v>
          </cell>
          <cell r="B823" t="str">
            <v>타일공</v>
          </cell>
          <cell r="D823" t="str">
            <v>인</v>
          </cell>
          <cell r="E823">
            <v>56533</v>
          </cell>
          <cell r="G823">
            <v>56533</v>
          </cell>
          <cell r="I823">
            <v>59268</v>
          </cell>
          <cell r="K823">
            <v>20</v>
          </cell>
        </row>
        <row r="824">
          <cell r="A824" t="str">
            <v>아타</v>
          </cell>
          <cell r="B824" t="str">
            <v>타일공</v>
          </cell>
          <cell r="D824" t="str">
            <v>인</v>
          </cell>
          <cell r="E824">
            <v>56533</v>
          </cell>
          <cell r="G824">
            <v>56533</v>
          </cell>
          <cell r="I824">
            <v>59268</v>
          </cell>
          <cell r="K824">
            <v>20</v>
          </cell>
          <cell r="L824" t="str">
            <v>아스타일공+타일공=타일공</v>
          </cell>
        </row>
        <row r="825">
          <cell r="A825" t="str">
            <v>줄눈</v>
          </cell>
          <cell r="B825" t="str">
            <v>줄눈공</v>
          </cell>
          <cell r="D825" t="str">
            <v>인</v>
          </cell>
          <cell r="E825">
            <v>52633</v>
          </cell>
          <cell r="G825">
            <v>52633</v>
          </cell>
          <cell r="I825">
            <v>57286</v>
          </cell>
          <cell r="K825">
            <v>21</v>
          </cell>
        </row>
        <row r="826">
          <cell r="A826" t="str">
            <v>연마</v>
          </cell>
          <cell r="B826" t="str">
            <v>연마공</v>
          </cell>
          <cell r="D826" t="str">
            <v>인</v>
          </cell>
          <cell r="E826">
            <v>56884</v>
          </cell>
          <cell r="G826">
            <v>56884</v>
          </cell>
          <cell r="I826">
            <v>61143</v>
          </cell>
          <cell r="K826">
            <v>22</v>
          </cell>
        </row>
        <row r="827">
          <cell r="A827" t="str">
            <v>보러</v>
          </cell>
          <cell r="B827" t="str">
            <v>보일러공</v>
          </cell>
          <cell r="D827" t="str">
            <v>인</v>
          </cell>
          <cell r="E827">
            <v>46165</v>
          </cell>
          <cell r="G827">
            <v>46165</v>
          </cell>
          <cell r="I827">
            <v>48055</v>
          </cell>
          <cell r="K827">
            <v>24</v>
          </cell>
        </row>
        <row r="828">
          <cell r="A828" t="str">
            <v>배관</v>
          </cell>
          <cell r="B828" t="str">
            <v>배관공</v>
          </cell>
          <cell r="D828" t="str">
            <v>인</v>
          </cell>
          <cell r="E828">
            <v>47537</v>
          </cell>
          <cell r="G828">
            <v>47537</v>
          </cell>
          <cell r="I828">
            <v>47788</v>
          </cell>
          <cell r="K828">
            <v>25</v>
          </cell>
        </row>
        <row r="829">
          <cell r="A829" t="str">
            <v>위생</v>
          </cell>
          <cell r="B829" t="str">
            <v>위생공</v>
          </cell>
          <cell r="D829" t="str">
            <v>인</v>
          </cell>
          <cell r="E829">
            <v>49691</v>
          </cell>
          <cell r="G829">
            <v>49691</v>
          </cell>
          <cell r="I829">
            <v>47747</v>
          </cell>
          <cell r="K829">
            <v>26</v>
          </cell>
        </row>
        <row r="830">
          <cell r="A830" t="str">
            <v>보온</v>
          </cell>
          <cell r="B830" t="str">
            <v>보온공</v>
          </cell>
          <cell r="D830" t="str">
            <v>인</v>
          </cell>
          <cell r="E830">
            <v>51700</v>
          </cell>
          <cell r="G830">
            <v>51700</v>
          </cell>
          <cell r="I830">
            <v>49300</v>
          </cell>
          <cell r="K830">
            <v>27</v>
          </cell>
        </row>
        <row r="831">
          <cell r="A831" t="str">
            <v>도장</v>
          </cell>
          <cell r="B831" t="str">
            <v>도장공</v>
          </cell>
          <cell r="D831" t="str">
            <v>인</v>
          </cell>
          <cell r="E831">
            <v>53370</v>
          </cell>
          <cell r="G831">
            <v>53370</v>
          </cell>
          <cell r="I831">
            <v>53130</v>
          </cell>
          <cell r="K831">
            <v>28</v>
          </cell>
        </row>
        <row r="832">
          <cell r="A832" t="str">
            <v>계령</v>
          </cell>
          <cell r="B832" t="str">
            <v>도장공</v>
          </cell>
          <cell r="D832" t="str">
            <v>인</v>
          </cell>
          <cell r="E832">
            <v>53370</v>
          </cell>
          <cell r="G832">
            <v>53370</v>
          </cell>
          <cell r="I832">
            <v>53130</v>
          </cell>
          <cell r="K832">
            <v>28</v>
          </cell>
          <cell r="L832" t="str">
            <v>계령공+모래분사공+도장공=도장공</v>
          </cell>
        </row>
        <row r="833">
          <cell r="A833" t="str">
            <v>모분</v>
          </cell>
          <cell r="B833" t="str">
            <v>도장공</v>
          </cell>
          <cell r="D833" t="str">
            <v>인</v>
          </cell>
          <cell r="E833">
            <v>53370</v>
          </cell>
          <cell r="G833">
            <v>53370</v>
          </cell>
          <cell r="I833">
            <v>53130</v>
          </cell>
          <cell r="K833">
            <v>28</v>
          </cell>
          <cell r="L833" t="str">
            <v>계령공+모래분사공+도장공=도장공</v>
          </cell>
        </row>
        <row r="834">
          <cell r="A834" t="str">
            <v>내장</v>
          </cell>
          <cell r="B834" t="str">
            <v>내장공</v>
          </cell>
          <cell r="D834" t="str">
            <v>인</v>
          </cell>
          <cell r="E834">
            <v>53250</v>
          </cell>
          <cell r="G834">
            <v>53250</v>
          </cell>
          <cell r="I834">
            <v>56336</v>
          </cell>
          <cell r="K834">
            <v>29</v>
          </cell>
        </row>
        <row r="835">
          <cell r="A835" t="str">
            <v>도배</v>
          </cell>
          <cell r="B835" t="str">
            <v>도배공</v>
          </cell>
          <cell r="D835" t="str">
            <v>인</v>
          </cell>
          <cell r="E835">
            <v>53277</v>
          </cell>
          <cell r="G835">
            <v>53277</v>
          </cell>
          <cell r="I835">
            <v>55621</v>
          </cell>
          <cell r="K835">
            <v>30</v>
          </cell>
        </row>
        <row r="836">
          <cell r="A836" t="str">
            <v>지잇</v>
          </cell>
          <cell r="B836" t="str">
            <v>지붕잇기공</v>
          </cell>
          <cell r="D836" t="str">
            <v>인</v>
          </cell>
          <cell r="E836">
            <v>67057</v>
          </cell>
          <cell r="G836">
            <v>67057</v>
          </cell>
          <cell r="I836">
            <v>67773</v>
          </cell>
          <cell r="K836">
            <v>31</v>
          </cell>
        </row>
        <row r="837">
          <cell r="A837" t="str">
            <v>기와</v>
          </cell>
          <cell r="B837" t="str">
            <v>지붕잇기공</v>
          </cell>
          <cell r="D837" t="str">
            <v>인</v>
          </cell>
          <cell r="E837">
            <v>67057</v>
          </cell>
          <cell r="G837">
            <v>67057</v>
          </cell>
          <cell r="I837">
            <v>67773</v>
          </cell>
          <cell r="K837">
            <v>31</v>
          </cell>
          <cell r="L837" t="str">
            <v>기와공+스레이트공=지붕잇기공</v>
          </cell>
        </row>
        <row r="838">
          <cell r="A838" t="str">
            <v>스이</v>
          </cell>
          <cell r="B838" t="str">
            <v>지붕잇기공</v>
          </cell>
          <cell r="D838" t="str">
            <v>인</v>
          </cell>
          <cell r="E838">
            <v>67057</v>
          </cell>
          <cell r="G838">
            <v>67057</v>
          </cell>
          <cell r="I838">
            <v>67773</v>
          </cell>
          <cell r="K838">
            <v>31</v>
          </cell>
          <cell r="L838" t="str">
            <v>기와공+스레이트공=지붕잇기공</v>
          </cell>
        </row>
        <row r="839">
          <cell r="A839" t="str">
            <v>견출</v>
          </cell>
          <cell r="B839" t="str">
            <v>견출공</v>
          </cell>
          <cell r="D839" t="str">
            <v>인</v>
          </cell>
          <cell r="E839">
            <v>55628</v>
          </cell>
          <cell r="G839">
            <v>55628</v>
          </cell>
          <cell r="I839">
            <v>58060</v>
          </cell>
          <cell r="K839">
            <v>32</v>
          </cell>
        </row>
        <row r="840">
          <cell r="A840" t="str">
            <v>판조</v>
          </cell>
          <cell r="B840" t="str">
            <v>판넬조립공</v>
          </cell>
          <cell r="D840" t="str">
            <v>인</v>
          </cell>
          <cell r="E840">
            <v>58823</v>
          </cell>
          <cell r="G840">
            <v>58823</v>
          </cell>
          <cell r="I840">
            <v>59171</v>
          </cell>
          <cell r="K840">
            <v>33</v>
          </cell>
        </row>
        <row r="841">
          <cell r="A841" t="str">
            <v>화취</v>
          </cell>
          <cell r="B841" t="str">
            <v>화약취급공</v>
          </cell>
          <cell r="D841" t="str">
            <v>인</v>
          </cell>
          <cell r="E841">
            <v>70920</v>
          </cell>
          <cell r="G841">
            <v>70920</v>
          </cell>
          <cell r="I841">
            <v>70722</v>
          </cell>
          <cell r="K841">
            <v>34</v>
          </cell>
        </row>
        <row r="842">
          <cell r="A842" t="str">
            <v>착암</v>
          </cell>
          <cell r="B842" t="str">
            <v>착암공</v>
          </cell>
          <cell r="D842" t="str">
            <v>인</v>
          </cell>
          <cell r="E842">
            <v>52818</v>
          </cell>
          <cell r="G842">
            <v>52818</v>
          </cell>
          <cell r="I842">
            <v>49906</v>
          </cell>
          <cell r="K842">
            <v>35</v>
          </cell>
        </row>
        <row r="843">
          <cell r="A843" t="str">
            <v>보안</v>
          </cell>
          <cell r="B843" t="str">
            <v>보안공</v>
          </cell>
          <cell r="D843" t="str">
            <v>인</v>
          </cell>
          <cell r="E843">
            <v>41597</v>
          </cell>
          <cell r="G843">
            <v>41597</v>
          </cell>
          <cell r="I843">
            <v>40511</v>
          </cell>
          <cell r="K843">
            <v>36</v>
          </cell>
        </row>
        <row r="844">
          <cell r="A844" t="str">
            <v>포장</v>
          </cell>
          <cell r="B844" t="str">
            <v>포장공</v>
          </cell>
          <cell r="D844" t="str">
            <v>인</v>
          </cell>
          <cell r="E844">
            <v>63929</v>
          </cell>
          <cell r="G844">
            <v>63929</v>
          </cell>
          <cell r="I844">
            <v>61600</v>
          </cell>
          <cell r="K844">
            <v>37</v>
          </cell>
        </row>
        <row r="845">
          <cell r="A845" t="str">
            <v>포설</v>
          </cell>
          <cell r="B845" t="str">
            <v>포설공</v>
          </cell>
          <cell r="D845" t="str">
            <v>인</v>
          </cell>
          <cell r="E845">
            <v>55613</v>
          </cell>
          <cell r="G845">
            <v>55613</v>
          </cell>
          <cell r="I845">
            <v>53542</v>
          </cell>
          <cell r="K845">
            <v>38</v>
          </cell>
        </row>
        <row r="846">
          <cell r="A846" t="str">
            <v>궤도</v>
          </cell>
          <cell r="B846" t="str">
            <v>궤도공</v>
          </cell>
          <cell r="D846" t="str">
            <v>인</v>
          </cell>
          <cell r="E846">
            <v>58339</v>
          </cell>
          <cell r="G846">
            <v>58339</v>
          </cell>
          <cell r="I846">
            <v>53982</v>
          </cell>
          <cell r="K846">
            <v>39</v>
          </cell>
        </row>
        <row r="847">
          <cell r="A847" t="str">
            <v>철궤</v>
          </cell>
          <cell r="B847" t="str">
            <v>궤도공</v>
          </cell>
          <cell r="D847" t="str">
            <v>인</v>
          </cell>
          <cell r="E847">
            <v>58339</v>
          </cell>
          <cell r="G847">
            <v>58339</v>
          </cell>
          <cell r="I847">
            <v>53982</v>
          </cell>
          <cell r="K847">
            <v>39</v>
          </cell>
          <cell r="L847" t="str">
            <v>철도궤도공+궤도공=궤도공</v>
          </cell>
        </row>
        <row r="848">
          <cell r="A848" t="str">
            <v>용철</v>
          </cell>
          <cell r="B848" t="str">
            <v>용접공( 철도 )</v>
          </cell>
          <cell r="D848" t="str">
            <v>인</v>
          </cell>
          <cell r="E848">
            <v>58398</v>
          </cell>
          <cell r="G848">
            <v>58398</v>
          </cell>
          <cell r="I848">
            <v>61831</v>
          </cell>
          <cell r="K848">
            <v>40</v>
          </cell>
        </row>
        <row r="849">
          <cell r="A849" t="str">
            <v>잠수</v>
          </cell>
          <cell r="B849" t="str">
            <v>잠수부</v>
          </cell>
          <cell r="D849" t="str">
            <v>인</v>
          </cell>
          <cell r="E849">
            <v>85405</v>
          </cell>
          <cell r="G849">
            <v>85405</v>
          </cell>
          <cell r="I849">
            <v>90328</v>
          </cell>
          <cell r="K849">
            <v>41</v>
          </cell>
        </row>
        <row r="850">
          <cell r="A850" t="str">
            <v>보지</v>
          </cell>
          <cell r="B850" t="str">
            <v>보링공( 지질조사 )</v>
          </cell>
          <cell r="D850" t="str">
            <v>인</v>
          </cell>
          <cell r="E850">
            <v>48651</v>
          </cell>
          <cell r="G850">
            <v>48651</v>
          </cell>
          <cell r="I850">
            <v>50970</v>
          </cell>
          <cell r="K850">
            <v>42</v>
          </cell>
        </row>
        <row r="851">
          <cell r="A851" t="str">
            <v>우물</v>
          </cell>
          <cell r="B851" t="str">
            <v>보링공( 지질조사 )</v>
          </cell>
          <cell r="D851" t="str">
            <v>인</v>
          </cell>
          <cell r="E851">
            <v>48651</v>
          </cell>
          <cell r="G851">
            <v>48651</v>
          </cell>
          <cell r="I851">
            <v>50970</v>
          </cell>
          <cell r="K851">
            <v>42</v>
          </cell>
          <cell r="L851" t="str">
            <v>우물공+보링공=보링공</v>
          </cell>
        </row>
        <row r="852">
          <cell r="A852" t="str">
            <v>벌목</v>
          </cell>
          <cell r="B852" t="str">
            <v>벌목부</v>
          </cell>
          <cell r="D852" t="str">
            <v>인</v>
          </cell>
          <cell r="E852">
            <v>60289</v>
          </cell>
          <cell r="G852">
            <v>60289</v>
          </cell>
          <cell r="I852">
            <v>59480</v>
          </cell>
        </row>
        <row r="853">
          <cell r="A853" t="str">
            <v>조인</v>
          </cell>
          <cell r="B853" t="str">
            <v>조림인부</v>
          </cell>
          <cell r="D853" t="str">
            <v>인</v>
          </cell>
          <cell r="E853">
            <v>44577</v>
          </cell>
          <cell r="G853">
            <v>44577</v>
          </cell>
          <cell r="I853">
            <v>43582</v>
          </cell>
        </row>
        <row r="854">
          <cell r="A854" t="str">
            <v>플기</v>
          </cell>
          <cell r="B854" t="str">
            <v>플랜트 기계설치공</v>
          </cell>
          <cell r="D854" t="str">
            <v>인</v>
          </cell>
          <cell r="E854">
            <v>65612</v>
          </cell>
          <cell r="G854">
            <v>65612</v>
          </cell>
          <cell r="I854">
            <v>61529</v>
          </cell>
        </row>
        <row r="855">
          <cell r="A855" t="str">
            <v>플특</v>
          </cell>
          <cell r="B855" t="str">
            <v>플랜트 특수용접공</v>
          </cell>
          <cell r="D855" t="str">
            <v>인</v>
          </cell>
          <cell r="E855">
            <v>88272</v>
          </cell>
          <cell r="G855">
            <v>88272</v>
          </cell>
          <cell r="I855">
            <v>91094</v>
          </cell>
        </row>
        <row r="856">
          <cell r="A856" t="str">
            <v>플용</v>
          </cell>
          <cell r="B856" t="str">
            <v>플랜트 용접공</v>
          </cell>
          <cell r="D856" t="str">
            <v>인</v>
          </cell>
          <cell r="E856">
            <v>57021</v>
          </cell>
          <cell r="G856">
            <v>57021</v>
          </cell>
          <cell r="I856">
            <v>61564</v>
          </cell>
        </row>
        <row r="857">
          <cell r="A857" t="str">
            <v>플배</v>
          </cell>
          <cell r="B857" t="str">
            <v>플랜트 배관공</v>
          </cell>
          <cell r="D857" t="str">
            <v>인</v>
          </cell>
          <cell r="E857">
            <v>63995</v>
          </cell>
          <cell r="G857">
            <v>63995</v>
          </cell>
          <cell r="I857">
            <v>65803</v>
          </cell>
        </row>
        <row r="858">
          <cell r="A858" t="str">
            <v>플제</v>
          </cell>
          <cell r="B858" t="str">
            <v>플랜트 제관공</v>
          </cell>
          <cell r="D858" t="str">
            <v>인</v>
          </cell>
          <cell r="E858">
            <v>53914</v>
          </cell>
          <cell r="G858">
            <v>53914</v>
          </cell>
          <cell r="I858">
            <v>56205</v>
          </cell>
        </row>
        <row r="859">
          <cell r="A859" t="str">
            <v>시측</v>
          </cell>
          <cell r="B859" t="str">
            <v>시공측량사</v>
          </cell>
          <cell r="D859" t="str">
            <v>인</v>
          </cell>
          <cell r="E859">
            <v>50453</v>
          </cell>
          <cell r="G859">
            <v>50453</v>
          </cell>
          <cell r="I859">
            <v>50942</v>
          </cell>
        </row>
        <row r="860">
          <cell r="A860" t="str">
            <v>시조</v>
          </cell>
          <cell r="B860" t="str">
            <v>시공측량사 조수</v>
          </cell>
          <cell r="D860" t="str">
            <v>인</v>
          </cell>
          <cell r="E860">
            <v>34386</v>
          </cell>
          <cell r="G860">
            <v>34386</v>
          </cell>
          <cell r="I860">
            <v>36017</v>
          </cell>
        </row>
        <row r="861">
          <cell r="A861" t="str">
            <v>측부</v>
          </cell>
          <cell r="B861" t="str">
            <v>측부</v>
          </cell>
          <cell r="D861" t="str">
            <v>인</v>
          </cell>
          <cell r="E861">
            <v>29428</v>
          </cell>
          <cell r="G861">
            <v>29428</v>
          </cell>
          <cell r="I861">
            <v>29586</v>
          </cell>
        </row>
        <row r="862">
          <cell r="A862" t="str">
            <v>송전</v>
          </cell>
          <cell r="B862" t="str">
            <v>송전전공</v>
          </cell>
          <cell r="D862" t="str">
            <v>인</v>
          </cell>
          <cell r="E862">
            <v>217032</v>
          </cell>
          <cell r="G862">
            <v>217032</v>
          </cell>
          <cell r="I862">
            <v>205591</v>
          </cell>
        </row>
        <row r="863">
          <cell r="A863" t="str">
            <v>송활</v>
          </cell>
          <cell r="B863" t="str">
            <v>송전활선전공</v>
          </cell>
          <cell r="D863" t="str">
            <v>인</v>
          </cell>
          <cell r="E863">
            <v>238668</v>
          </cell>
          <cell r="G863">
            <v>238668</v>
          </cell>
          <cell r="I863">
            <v>238947</v>
          </cell>
        </row>
        <row r="864">
          <cell r="A864" t="str">
            <v>배전</v>
          </cell>
          <cell r="B864" t="str">
            <v>배전전공</v>
          </cell>
          <cell r="D864" t="str">
            <v>인</v>
          </cell>
          <cell r="E864">
            <v>182333</v>
          </cell>
          <cell r="G864">
            <v>182333</v>
          </cell>
          <cell r="I864">
            <v>183689</v>
          </cell>
        </row>
        <row r="865">
          <cell r="A865" t="str">
            <v>배활</v>
          </cell>
          <cell r="B865" t="str">
            <v>배전활선전공</v>
          </cell>
          <cell r="D865" t="str">
            <v>인</v>
          </cell>
          <cell r="E865">
            <v>189457</v>
          </cell>
          <cell r="G865">
            <v>189457</v>
          </cell>
          <cell r="I865">
            <v>189317</v>
          </cell>
        </row>
        <row r="866">
          <cell r="A866" t="str">
            <v>플전</v>
          </cell>
          <cell r="B866" t="str">
            <v>플랜트 전공</v>
          </cell>
          <cell r="D866" t="str">
            <v>인</v>
          </cell>
          <cell r="E866">
            <v>53292</v>
          </cell>
          <cell r="G866">
            <v>53292</v>
          </cell>
          <cell r="I866">
            <v>53300</v>
          </cell>
        </row>
        <row r="867">
          <cell r="A867" t="str">
            <v>내전</v>
          </cell>
          <cell r="B867" t="str">
            <v>내선전공</v>
          </cell>
          <cell r="D867" t="str">
            <v>인</v>
          </cell>
          <cell r="E867">
            <v>49296</v>
          </cell>
          <cell r="G867">
            <v>49296</v>
          </cell>
          <cell r="I867">
            <v>48079</v>
          </cell>
        </row>
        <row r="868">
          <cell r="A868" t="str">
            <v>특케</v>
          </cell>
          <cell r="B868" t="str">
            <v>특고압 케이블전공</v>
          </cell>
          <cell r="D868" t="str">
            <v>인</v>
          </cell>
          <cell r="E868">
            <v>111738</v>
          </cell>
          <cell r="G868">
            <v>111738</v>
          </cell>
          <cell r="I868">
            <v>103937</v>
          </cell>
        </row>
        <row r="869">
          <cell r="A869" t="str">
            <v>고케</v>
          </cell>
          <cell r="B869" t="str">
            <v>고압케이블전공</v>
          </cell>
          <cell r="D869" t="str">
            <v>인</v>
          </cell>
          <cell r="E869">
            <v>70455</v>
          </cell>
          <cell r="G869">
            <v>70455</v>
          </cell>
          <cell r="I869">
            <v>67955</v>
          </cell>
        </row>
        <row r="870">
          <cell r="A870" t="str">
            <v>저케</v>
          </cell>
          <cell r="B870" t="str">
            <v>저압케이블전공</v>
          </cell>
          <cell r="D870" t="str">
            <v>인</v>
          </cell>
          <cell r="E870">
            <v>62694</v>
          </cell>
          <cell r="G870">
            <v>62694</v>
          </cell>
          <cell r="I870">
            <v>60999</v>
          </cell>
        </row>
        <row r="871">
          <cell r="A871" t="str">
            <v>철신</v>
          </cell>
          <cell r="B871" t="str">
            <v>철도신호공</v>
          </cell>
          <cell r="D871" t="str">
            <v>인</v>
          </cell>
          <cell r="E871">
            <v>86699</v>
          </cell>
          <cell r="G871">
            <v>86699</v>
          </cell>
          <cell r="I871">
            <v>81310</v>
          </cell>
        </row>
        <row r="872">
          <cell r="A872" t="str">
            <v>계장</v>
          </cell>
          <cell r="B872" t="str">
            <v>계장공</v>
          </cell>
          <cell r="D872" t="str">
            <v>인</v>
          </cell>
          <cell r="E872">
            <v>56174</v>
          </cell>
          <cell r="G872">
            <v>56174</v>
          </cell>
          <cell r="I872">
            <v>57774</v>
          </cell>
        </row>
        <row r="873">
          <cell r="A873" t="str">
            <v>통외</v>
          </cell>
          <cell r="B873" t="str">
            <v>통신외선공</v>
          </cell>
          <cell r="D873" t="str">
            <v>인</v>
          </cell>
          <cell r="E873">
            <v>80630</v>
          </cell>
          <cell r="G873">
            <v>80630</v>
          </cell>
          <cell r="I873">
            <v>78603</v>
          </cell>
        </row>
        <row r="874">
          <cell r="A874" t="str">
            <v>통설</v>
          </cell>
          <cell r="B874" t="str">
            <v>통신설비공</v>
          </cell>
          <cell r="D874" t="str">
            <v>인</v>
          </cell>
          <cell r="E874">
            <v>68225</v>
          </cell>
          <cell r="G874">
            <v>68225</v>
          </cell>
          <cell r="I874">
            <v>67740</v>
          </cell>
        </row>
        <row r="875">
          <cell r="A875" t="str">
            <v>통내</v>
          </cell>
          <cell r="B875" t="str">
            <v>통신내선공</v>
          </cell>
          <cell r="D875" t="str">
            <v>인</v>
          </cell>
          <cell r="E875">
            <v>56623</v>
          </cell>
          <cell r="G875">
            <v>56623</v>
          </cell>
          <cell r="I875">
            <v>61107</v>
          </cell>
        </row>
        <row r="876">
          <cell r="A876" t="str">
            <v>통케</v>
          </cell>
          <cell r="B876" t="str">
            <v>통신케이블공</v>
          </cell>
          <cell r="D876" t="str">
            <v>인</v>
          </cell>
          <cell r="E876">
            <v>83279</v>
          </cell>
          <cell r="G876">
            <v>83279</v>
          </cell>
          <cell r="I876">
            <v>81640</v>
          </cell>
        </row>
        <row r="877">
          <cell r="A877" t="str">
            <v>무안</v>
          </cell>
          <cell r="B877" t="str">
            <v>무선안테나공</v>
          </cell>
          <cell r="D877" t="str">
            <v>인</v>
          </cell>
          <cell r="E877">
            <v>96205</v>
          </cell>
          <cell r="G877">
            <v>96205</v>
          </cell>
          <cell r="I877">
            <v>94904</v>
          </cell>
        </row>
        <row r="878">
          <cell r="A878" t="str">
            <v>작반</v>
          </cell>
          <cell r="B878" t="str">
            <v>작업반장</v>
          </cell>
          <cell r="D878" t="str">
            <v>인</v>
          </cell>
          <cell r="E878">
            <v>57379</v>
          </cell>
          <cell r="G878">
            <v>57379</v>
          </cell>
          <cell r="I878">
            <v>55210</v>
          </cell>
        </row>
        <row r="879">
          <cell r="A879" t="str">
            <v>수작반</v>
          </cell>
          <cell r="B879" t="str">
            <v>작업반장</v>
          </cell>
          <cell r="D879" t="str">
            <v>인</v>
          </cell>
          <cell r="E879">
            <v>57379</v>
          </cell>
          <cell r="G879">
            <v>57379</v>
          </cell>
          <cell r="I879">
            <v>55210</v>
          </cell>
          <cell r="L879" t="str">
            <v>수작업반장+작업반장=작업반장</v>
          </cell>
        </row>
        <row r="880">
          <cell r="A880" t="str">
            <v>목도</v>
          </cell>
          <cell r="B880" t="str">
            <v>목도</v>
          </cell>
          <cell r="D880" t="str">
            <v>인</v>
          </cell>
          <cell r="E880">
            <v>61182</v>
          </cell>
          <cell r="G880">
            <v>61182</v>
          </cell>
          <cell r="I880">
            <v>61735</v>
          </cell>
        </row>
        <row r="881">
          <cell r="A881" t="str">
            <v>조력</v>
          </cell>
          <cell r="B881" t="str">
            <v>조력공</v>
          </cell>
          <cell r="D881" t="str">
            <v>인</v>
          </cell>
          <cell r="E881">
            <v>39572</v>
          </cell>
          <cell r="G881">
            <v>39572</v>
          </cell>
          <cell r="I881">
            <v>39745</v>
          </cell>
        </row>
        <row r="882">
          <cell r="A882" t="str">
            <v>검조</v>
          </cell>
          <cell r="B882" t="str">
            <v>보통인부</v>
          </cell>
          <cell r="D882" t="str">
            <v>인</v>
          </cell>
          <cell r="E882">
            <v>34360</v>
          </cell>
          <cell r="G882">
            <v>34360</v>
          </cell>
          <cell r="I882">
            <v>33323</v>
          </cell>
          <cell r="K882">
            <v>0</v>
          </cell>
          <cell r="L882" t="str">
            <v>검조부+양생공+보통인부=보통인부</v>
          </cell>
        </row>
        <row r="883">
          <cell r="A883" t="str">
            <v>양생</v>
          </cell>
          <cell r="B883" t="str">
            <v>보통인부</v>
          </cell>
          <cell r="D883" t="str">
            <v>인</v>
          </cell>
          <cell r="E883">
            <v>34360</v>
          </cell>
          <cell r="G883">
            <v>34360</v>
          </cell>
          <cell r="I883">
            <v>33323</v>
          </cell>
          <cell r="K883">
            <v>0</v>
          </cell>
          <cell r="L883" t="str">
            <v>검조부+양생공+보통인부=보통인부</v>
          </cell>
        </row>
        <row r="884">
          <cell r="A884" t="str">
            <v>건기운</v>
          </cell>
          <cell r="B884" t="str">
            <v>건설기계운전사(기사)</v>
          </cell>
          <cell r="D884" t="str">
            <v>인</v>
          </cell>
          <cell r="E884">
            <v>56517</v>
          </cell>
          <cell r="G884">
            <v>56517</v>
          </cell>
          <cell r="I884">
            <v>55024</v>
          </cell>
          <cell r="K884">
            <v>75</v>
          </cell>
        </row>
        <row r="885">
          <cell r="A885" t="str">
            <v>건기장</v>
          </cell>
          <cell r="B885" t="str">
            <v>건설기계조장</v>
          </cell>
          <cell r="D885" t="str">
            <v>인</v>
          </cell>
          <cell r="E885">
            <v>63589</v>
          </cell>
          <cell r="G885">
            <v>63589</v>
          </cell>
          <cell r="I885">
            <v>61773</v>
          </cell>
          <cell r="K885">
            <v>76</v>
          </cell>
        </row>
        <row r="886">
          <cell r="A886" t="str">
            <v>운운</v>
          </cell>
          <cell r="B886" t="str">
            <v>운전사( 운반차 )</v>
          </cell>
          <cell r="D886" t="str">
            <v>인</v>
          </cell>
          <cell r="E886">
            <v>53633</v>
          </cell>
          <cell r="G886">
            <v>53633</v>
          </cell>
          <cell r="I886">
            <v>51326</v>
          </cell>
          <cell r="K886">
            <v>77</v>
          </cell>
        </row>
        <row r="887">
          <cell r="A887" t="str">
            <v>운기</v>
          </cell>
          <cell r="B887" t="str">
            <v>운전사( 기계 )</v>
          </cell>
          <cell r="D887" t="str">
            <v>인</v>
          </cell>
          <cell r="E887">
            <v>47492</v>
          </cell>
          <cell r="G887">
            <v>47492</v>
          </cell>
          <cell r="I887">
            <v>47548</v>
          </cell>
          <cell r="K887">
            <v>78</v>
          </cell>
        </row>
        <row r="888">
          <cell r="A888" t="str">
            <v>건기조</v>
          </cell>
          <cell r="B888" t="str">
            <v>건설기계운전조수</v>
          </cell>
          <cell r="D888" t="str">
            <v>인</v>
          </cell>
          <cell r="E888">
            <v>42524</v>
          </cell>
          <cell r="G888">
            <v>42524</v>
          </cell>
          <cell r="I888">
            <v>40627</v>
          </cell>
          <cell r="K888">
            <v>79</v>
          </cell>
        </row>
        <row r="889">
          <cell r="A889" t="str">
            <v>고선</v>
          </cell>
          <cell r="B889" t="str">
            <v>고급선원</v>
          </cell>
          <cell r="D889" t="str">
            <v>인</v>
          </cell>
          <cell r="E889">
            <v>64343</v>
          </cell>
          <cell r="G889">
            <v>64343</v>
          </cell>
          <cell r="I889">
            <v>67061</v>
          </cell>
          <cell r="K889">
            <v>80</v>
          </cell>
        </row>
        <row r="890">
          <cell r="A890" t="str">
            <v>보선</v>
          </cell>
          <cell r="B890" t="str">
            <v>보통선원</v>
          </cell>
          <cell r="D890" t="str">
            <v>인</v>
          </cell>
          <cell r="E890">
            <v>49156</v>
          </cell>
          <cell r="G890">
            <v>49156</v>
          </cell>
          <cell r="I890">
            <v>52777</v>
          </cell>
          <cell r="K890">
            <v>81</v>
          </cell>
        </row>
        <row r="891">
          <cell r="A891" t="str">
            <v>선부</v>
          </cell>
          <cell r="B891" t="str">
            <v>선부</v>
          </cell>
          <cell r="D891" t="str">
            <v>인</v>
          </cell>
          <cell r="E891">
            <v>38787</v>
          </cell>
          <cell r="G891">
            <v>38787</v>
          </cell>
          <cell r="I891">
            <v>41914</v>
          </cell>
          <cell r="K891">
            <v>82</v>
          </cell>
        </row>
        <row r="892">
          <cell r="A892" t="str">
            <v>준선</v>
          </cell>
          <cell r="B892" t="str">
            <v>준설선 선장</v>
          </cell>
          <cell r="D892" t="str">
            <v>인</v>
          </cell>
          <cell r="E892">
            <v>79639</v>
          </cell>
          <cell r="G892">
            <v>79639</v>
          </cell>
          <cell r="I892">
            <v>83294</v>
          </cell>
          <cell r="K892">
            <v>83</v>
          </cell>
        </row>
        <row r="893">
          <cell r="A893" t="str">
            <v>준장</v>
          </cell>
          <cell r="B893" t="str">
            <v>준설선기관 장</v>
          </cell>
          <cell r="D893" t="str">
            <v>인</v>
          </cell>
          <cell r="E893">
            <v>78016</v>
          </cell>
          <cell r="G893">
            <v>78016</v>
          </cell>
          <cell r="I893">
            <v>72765</v>
          </cell>
          <cell r="K893">
            <v>84</v>
          </cell>
        </row>
        <row r="894">
          <cell r="A894" t="str">
            <v>준기</v>
          </cell>
          <cell r="B894" t="str">
            <v>준설선 기관사</v>
          </cell>
          <cell r="D894" t="str">
            <v>인</v>
          </cell>
          <cell r="E894">
            <v>64781</v>
          </cell>
          <cell r="G894">
            <v>64781</v>
          </cell>
          <cell r="I894">
            <v>62094</v>
          </cell>
          <cell r="K894">
            <v>85</v>
          </cell>
        </row>
        <row r="895">
          <cell r="A895" t="str">
            <v>준운</v>
          </cell>
          <cell r="B895" t="str">
            <v>준설선 운전사</v>
          </cell>
          <cell r="D895" t="str">
            <v>인</v>
          </cell>
          <cell r="E895">
            <v>61555</v>
          </cell>
          <cell r="G895">
            <v>61555</v>
          </cell>
          <cell r="I895">
            <v>63045</v>
          </cell>
          <cell r="K895">
            <v>86</v>
          </cell>
        </row>
        <row r="896">
          <cell r="A896" t="str">
            <v>준전</v>
          </cell>
          <cell r="B896" t="str">
            <v>준설선 전기사</v>
          </cell>
          <cell r="D896" t="str">
            <v>인</v>
          </cell>
          <cell r="E896">
            <v>58341</v>
          </cell>
          <cell r="G896">
            <v>58341</v>
          </cell>
          <cell r="I896">
            <v>62792</v>
          </cell>
          <cell r="K896">
            <v>87</v>
          </cell>
        </row>
        <row r="897">
          <cell r="A897" t="str">
            <v>기설</v>
          </cell>
          <cell r="B897" t="str">
            <v>기계설치공</v>
          </cell>
          <cell r="D897" t="str">
            <v>인</v>
          </cell>
          <cell r="E897">
            <v>52839</v>
          </cell>
          <cell r="G897">
            <v>52839</v>
          </cell>
          <cell r="I897">
            <v>52976</v>
          </cell>
          <cell r="K897">
            <v>88</v>
          </cell>
        </row>
        <row r="898">
          <cell r="A898" t="str">
            <v>기계</v>
          </cell>
          <cell r="B898" t="str">
            <v>기계공</v>
          </cell>
          <cell r="D898" t="str">
            <v>인</v>
          </cell>
          <cell r="E898">
            <v>46967</v>
          </cell>
          <cell r="G898">
            <v>46967</v>
          </cell>
          <cell r="I898">
            <v>51297</v>
          </cell>
          <cell r="K898">
            <v>89</v>
          </cell>
        </row>
        <row r="899">
          <cell r="A899" t="str">
            <v>현사</v>
          </cell>
          <cell r="B899" t="str">
            <v>현도사-</v>
          </cell>
          <cell r="D899" t="str">
            <v>인</v>
          </cell>
          <cell r="E899">
            <v>60150</v>
          </cell>
          <cell r="G899">
            <v>60150</v>
          </cell>
          <cell r="I899">
            <v>60150</v>
          </cell>
          <cell r="K899">
            <v>90</v>
          </cell>
        </row>
        <row r="900">
          <cell r="A900" t="str">
            <v>제도</v>
          </cell>
          <cell r="B900" t="str">
            <v>제도사</v>
          </cell>
          <cell r="D900" t="str">
            <v>인</v>
          </cell>
          <cell r="E900">
            <v>49792</v>
          </cell>
          <cell r="G900">
            <v>49792</v>
          </cell>
          <cell r="I900">
            <v>45300</v>
          </cell>
          <cell r="K900">
            <v>91</v>
          </cell>
        </row>
        <row r="901">
          <cell r="A901" t="str">
            <v>시1</v>
          </cell>
          <cell r="B901" t="str">
            <v>시험사 1급</v>
          </cell>
          <cell r="D901" t="str">
            <v>인</v>
          </cell>
          <cell r="E901">
            <v>54542</v>
          </cell>
          <cell r="G901">
            <v>54542</v>
          </cell>
          <cell r="I901">
            <v>50020</v>
          </cell>
          <cell r="K901">
            <v>92</v>
          </cell>
        </row>
        <row r="902">
          <cell r="A902" t="str">
            <v>시2</v>
          </cell>
          <cell r="B902" t="str">
            <v>시험사 2급</v>
          </cell>
          <cell r="D902" t="str">
            <v>인</v>
          </cell>
          <cell r="E902">
            <v>42241</v>
          </cell>
          <cell r="G902">
            <v>42241</v>
          </cell>
          <cell r="I902">
            <v>43974</v>
          </cell>
          <cell r="K902">
            <v>93</v>
          </cell>
        </row>
        <row r="903">
          <cell r="A903" t="str">
            <v>시보</v>
          </cell>
          <cell r="B903" t="str">
            <v>시험보조수</v>
          </cell>
          <cell r="D903" t="str">
            <v>인</v>
          </cell>
          <cell r="E903">
            <v>31443</v>
          </cell>
          <cell r="G903">
            <v>31443</v>
          </cell>
          <cell r="I903">
            <v>29340</v>
          </cell>
          <cell r="K903">
            <v>94</v>
          </cell>
        </row>
        <row r="904">
          <cell r="A904" t="str">
            <v>유리</v>
          </cell>
          <cell r="B904" t="str">
            <v>유리공</v>
          </cell>
          <cell r="D904" t="str">
            <v>인</v>
          </cell>
          <cell r="E904">
            <v>56548</v>
          </cell>
          <cell r="G904">
            <v>56548</v>
          </cell>
          <cell r="I904">
            <v>57521</v>
          </cell>
          <cell r="K904">
            <v>95</v>
          </cell>
        </row>
        <row r="905">
          <cell r="A905" t="str">
            <v>함석</v>
          </cell>
          <cell r="B905" t="str">
            <v>함석공</v>
          </cell>
          <cell r="D905" t="str">
            <v>인</v>
          </cell>
          <cell r="E905">
            <v>60537</v>
          </cell>
          <cell r="G905">
            <v>60537</v>
          </cell>
          <cell r="I905">
            <v>58194</v>
          </cell>
          <cell r="K905">
            <v>96</v>
          </cell>
        </row>
        <row r="906">
          <cell r="A906" t="str">
            <v>용일</v>
          </cell>
          <cell r="B906" t="str">
            <v>용접공( 일반 )</v>
          </cell>
          <cell r="D906" t="str">
            <v>인</v>
          </cell>
          <cell r="E906">
            <v>59048</v>
          </cell>
          <cell r="G906">
            <v>59048</v>
          </cell>
          <cell r="I906">
            <v>59532</v>
          </cell>
          <cell r="K906">
            <v>97</v>
          </cell>
        </row>
        <row r="907">
          <cell r="A907" t="str">
            <v>닥트</v>
          </cell>
          <cell r="B907" t="str">
            <v>닥트공</v>
          </cell>
          <cell r="D907" t="str">
            <v>인</v>
          </cell>
          <cell r="E907">
            <v>47860</v>
          </cell>
          <cell r="G907">
            <v>47860</v>
          </cell>
          <cell r="I907">
            <v>48376</v>
          </cell>
          <cell r="K907">
            <v>98</v>
          </cell>
        </row>
        <row r="908">
          <cell r="A908" t="str">
            <v>제축</v>
          </cell>
          <cell r="B908" t="str">
            <v>제철축로공</v>
          </cell>
          <cell r="D908" t="str">
            <v>인</v>
          </cell>
          <cell r="E908">
            <v>92241</v>
          </cell>
          <cell r="G908">
            <v>92241</v>
          </cell>
          <cell r="I908">
            <v>91162</v>
          </cell>
          <cell r="K908">
            <v>100</v>
          </cell>
        </row>
        <row r="909">
          <cell r="A909" t="str">
            <v>지기1</v>
          </cell>
          <cell r="B909" t="str">
            <v>지적기사1급</v>
          </cell>
          <cell r="D909" t="str">
            <v>인</v>
          </cell>
          <cell r="E909">
            <v>88613</v>
          </cell>
          <cell r="G909">
            <v>88613</v>
          </cell>
          <cell r="I909">
            <v>88602</v>
          </cell>
          <cell r="K909">
            <v>101</v>
          </cell>
        </row>
        <row r="910">
          <cell r="A910" t="str">
            <v>지기2</v>
          </cell>
          <cell r="B910" t="str">
            <v>지적기사2급</v>
          </cell>
          <cell r="D910" t="str">
            <v>인</v>
          </cell>
          <cell r="E910">
            <v>74075</v>
          </cell>
          <cell r="G910">
            <v>74075</v>
          </cell>
          <cell r="I910">
            <v>72461</v>
          </cell>
          <cell r="K910">
            <v>102</v>
          </cell>
        </row>
        <row r="911">
          <cell r="A911" t="str">
            <v>지기능1</v>
          </cell>
          <cell r="B911" t="str">
            <v>지적기능사1급</v>
          </cell>
          <cell r="D911" t="str">
            <v>인</v>
          </cell>
          <cell r="E911">
            <v>52771</v>
          </cell>
          <cell r="G911">
            <v>52771</v>
          </cell>
          <cell r="I911">
            <v>49865</v>
          </cell>
          <cell r="K911">
            <v>103</v>
          </cell>
        </row>
        <row r="912">
          <cell r="A912" t="str">
            <v>지기능2</v>
          </cell>
          <cell r="B912" t="str">
            <v>지적기능사2급</v>
          </cell>
          <cell r="C912">
            <v>155</v>
          </cell>
          <cell r="D912" t="str">
            <v>인</v>
          </cell>
          <cell r="E912">
            <v>37466</v>
          </cell>
          <cell r="G912">
            <v>37466</v>
          </cell>
          <cell r="I912">
            <v>33860</v>
          </cell>
          <cell r="K912">
            <v>104</v>
          </cell>
        </row>
        <row r="913">
          <cell r="A913" t="str">
            <v>광전</v>
          </cell>
          <cell r="B913" t="str">
            <v>광·전자통신부문</v>
          </cell>
          <cell r="D913" t="str">
            <v>인</v>
          </cell>
          <cell r="E913">
            <v>0</v>
          </cell>
          <cell r="K913">
            <v>104</v>
          </cell>
        </row>
        <row r="914">
          <cell r="A914" t="str">
            <v>H설</v>
          </cell>
          <cell r="B914" t="str">
            <v>H/W 설치기사</v>
          </cell>
          <cell r="D914" t="str">
            <v>인</v>
          </cell>
          <cell r="E914">
            <v>83518</v>
          </cell>
          <cell r="G914">
            <v>83518</v>
          </cell>
          <cell r="I914">
            <v>83505</v>
          </cell>
          <cell r="K914">
            <v>105</v>
          </cell>
        </row>
        <row r="915">
          <cell r="A915" t="str">
            <v>H시</v>
          </cell>
          <cell r="B915" t="str">
            <v>H/W 시험기사</v>
          </cell>
          <cell r="D915" t="str">
            <v>인</v>
          </cell>
          <cell r="E915">
            <v>85899</v>
          </cell>
          <cell r="G915">
            <v>85899</v>
          </cell>
          <cell r="I915">
            <v>85559</v>
          </cell>
          <cell r="K915">
            <v>106</v>
          </cell>
        </row>
        <row r="916">
          <cell r="A916" t="str">
            <v>S시</v>
          </cell>
          <cell r="B916" t="str">
            <v>S/W 시험기사</v>
          </cell>
          <cell r="D916" t="str">
            <v>인</v>
          </cell>
          <cell r="E916">
            <v>87283</v>
          </cell>
          <cell r="G916">
            <v>87283</v>
          </cell>
          <cell r="I916">
            <v>86920</v>
          </cell>
          <cell r="K916">
            <v>107</v>
          </cell>
        </row>
        <row r="917">
          <cell r="A917" t="str">
            <v>CU</v>
          </cell>
          <cell r="B917" t="str">
            <v>CPU시험기사</v>
          </cell>
          <cell r="D917" t="str">
            <v>인</v>
          </cell>
          <cell r="E917">
            <v>82349</v>
          </cell>
          <cell r="G917">
            <v>82349</v>
          </cell>
          <cell r="I917">
            <v>81914</v>
          </cell>
          <cell r="K917">
            <v>108</v>
          </cell>
        </row>
        <row r="918">
          <cell r="A918" t="str">
            <v>광신</v>
          </cell>
          <cell r="B918" t="str">
            <v>광통신기사</v>
          </cell>
          <cell r="D918" t="str">
            <v>인</v>
          </cell>
          <cell r="E918">
            <v>109868</v>
          </cell>
          <cell r="G918">
            <v>109868</v>
          </cell>
          <cell r="I918">
            <v>109748</v>
          </cell>
          <cell r="K918">
            <v>109</v>
          </cell>
        </row>
        <row r="919">
          <cell r="A919" t="str">
            <v>광이</v>
          </cell>
          <cell r="B919" t="str">
            <v>광케이블기사</v>
          </cell>
          <cell r="D919" t="str">
            <v>인</v>
          </cell>
          <cell r="E919">
            <v>93734</v>
          </cell>
          <cell r="G919">
            <v>93734</v>
          </cell>
          <cell r="I919">
            <v>94054</v>
          </cell>
          <cell r="K919">
            <v>110</v>
          </cell>
        </row>
        <row r="920">
          <cell r="A920" t="str">
            <v>문재</v>
          </cell>
          <cell r="B920" t="str">
            <v>문화재직종</v>
          </cell>
          <cell r="D920" t="str">
            <v>인</v>
          </cell>
          <cell r="E920">
            <v>0</v>
          </cell>
          <cell r="K920">
            <v>110</v>
          </cell>
        </row>
        <row r="921">
          <cell r="A921" t="str">
            <v>도편</v>
          </cell>
          <cell r="B921" t="str">
            <v>도편수</v>
          </cell>
          <cell r="D921" t="str">
            <v>인</v>
          </cell>
          <cell r="E921">
            <v>138573</v>
          </cell>
          <cell r="G921">
            <v>138573</v>
          </cell>
          <cell r="I921">
            <v>128797</v>
          </cell>
          <cell r="K921">
            <v>111</v>
          </cell>
        </row>
        <row r="922">
          <cell r="A922" t="str">
            <v>목각</v>
          </cell>
          <cell r="B922" t="str">
            <v>목조각공</v>
          </cell>
          <cell r="D922" t="str">
            <v>인</v>
          </cell>
          <cell r="E922">
            <v>100732</v>
          </cell>
          <cell r="G922">
            <v>100732</v>
          </cell>
          <cell r="I922">
            <v>109000</v>
          </cell>
          <cell r="K922">
            <v>112</v>
          </cell>
        </row>
        <row r="923">
          <cell r="A923" t="str">
            <v>한목</v>
          </cell>
          <cell r="B923" t="str">
            <v>한식목공</v>
          </cell>
          <cell r="D923" t="str">
            <v>인</v>
          </cell>
          <cell r="E923">
            <v>100201</v>
          </cell>
          <cell r="G923">
            <v>100201</v>
          </cell>
          <cell r="I923">
            <v>91741</v>
          </cell>
          <cell r="K923">
            <v>113</v>
          </cell>
        </row>
        <row r="924">
          <cell r="A924" t="str">
            <v>한목조</v>
          </cell>
          <cell r="B924" t="str">
            <v>한식목공조공</v>
          </cell>
          <cell r="D924" t="str">
            <v>인</v>
          </cell>
          <cell r="E924">
            <v>70045</v>
          </cell>
          <cell r="G924">
            <v>70045</v>
          </cell>
          <cell r="I924">
            <v>66383</v>
          </cell>
          <cell r="K924">
            <v>114</v>
          </cell>
        </row>
        <row r="925">
          <cell r="A925" t="str">
            <v>드이</v>
          </cell>
          <cell r="B925" t="str">
            <v>드잡이공</v>
          </cell>
          <cell r="D925" t="str">
            <v>인</v>
          </cell>
          <cell r="E925">
            <v>104584</v>
          </cell>
          <cell r="G925">
            <v>104584</v>
          </cell>
          <cell r="I925">
            <v>100093</v>
          </cell>
          <cell r="K925">
            <v>115</v>
          </cell>
        </row>
        <row r="926">
          <cell r="A926" t="str">
            <v>한와</v>
          </cell>
          <cell r="B926" t="str">
            <v>한식와공</v>
          </cell>
          <cell r="D926" t="str">
            <v>인</v>
          </cell>
          <cell r="E926">
            <v>146203</v>
          </cell>
          <cell r="G926">
            <v>146203</v>
          </cell>
          <cell r="I926">
            <v>134380</v>
          </cell>
          <cell r="K926">
            <v>116</v>
          </cell>
        </row>
        <row r="927">
          <cell r="A927" t="str">
            <v>한와조</v>
          </cell>
          <cell r="B927" t="str">
            <v>한식와공조공</v>
          </cell>
          <cell r="D927" t="str">
            <v>인</v>
          </cell>
          <cell r="E927">
            <v>96400</v>
          </cell>
          <cell r="G927">
            <v>96400</v>
          </cell>
          <cell r="I927">
            <v>90152</v>
          </cell>
          <cell r="K927">
            <v>117</v>
          </cell>
        </row>
        <row r="928">
          <cell r="A928" t="str">
            <v>석각</v>
          </cell>
          <cell r="B928" t="str">
            <v>석조각공</v>
          </cell>
          <cell r="D928" t="str">
            <v>인</v>
          </cell>
          <cell r="E928">
            <v>106541</v>
          </cell>
          <cell r="G928">
            <v>106541</v>
          </cell>
          <cell r="I928">
            <v>102500</v>
          </cell>
          <cell r="K928">
            <v>118</v>
          </cell>
        </row>
        <row r="929">
          <cell r="A929" t="str">
            <v>특화</v>
          </cell>
          <cell r="B929" t="str">
            <v>특수화공</v>
          </cell>
          <cell r="D929" t="str">
            <v>인</v>
          </cell>
          <cell r="E929">
            <v>125780</v>
          </cell>
          <cell r="G929">
            <v>125780</v>
          </cell>
          <cell r="I929">
            <v>125780</v>
          </cell>
          <cell r="K929">
            <v>119</v>
          </cell>
        </row>
        <row r="930">
          <cell r="A930" t="str">
            <v>화공</v>
          </cell>
          <cell r="B930" t="str">
            <v>화공</v>
          </cell>
          <cell r="D930" t="str">
            <v>인</v>
          </cell>
          <cell r="E930">
            <v>93768</v>
          </cell>
          <cell r="G930">
            <v>93768</v>
          </cell>
          <cell r="I930">
            <v>91429</v>
          </cell>
          <cell r="K930">
            <v>120</v>
          </cell>
        </row>
        <row r="931">
          <cell r="A931" t="str">
            <v>한미</v>
          </cell>
          <cell r="B931" t="str">
            <v>한식미장공</v>
          </cell>
          <cell r="D931" t="str">
            <v>인</v>
          </cell>
          <cell r="E931">
            <v>84709</v>
          </cell>
          <cell r="G931">
            <v>84709</v>
          </cell>
          <cell r="I931">
            <v>87343</v>
          </cell>
          <cell r="K931">
            <v>121</v>
          </cell>
        </row>
        <row r="932">
          <cell r="B932" t="str">
            <v>원자력부문</v>
          </cell>
          <cell r="K932">
            <v>121</v>
          </cell>
        </row>
        <row r="933">
          <cell r="A933" t="str">
            <v>원배</v>
          </cell>
          <cell r="B933" t="str">
            <v>원자력 배관공</v>
          </cell>
          <cell r="D933" t="str">
            <v>인</v>
          </cell>
          <cell r="E933">
            <v>91915</v>
          </cell>
          <cell r="G933">
            <v>91915</v>
          </cell>
          <cell r="I933">
            <v>93015</v>
          </cell>
          <cell r="K933">
            <v>122</v>
          </cell>
        </row>
        <row r="934">
          <cell r="A934" t="str">
            <v>원용</v>
          </cell>
          <cell r="B934" t="str">
            <v>원자력 용접공</v>
          </cell>
          <cell r="D934" t="str">
            <v>인</v>
          </cell>
          <cell r="E934">
            <v>83851</v>
          </cell>
          <cell r="G934">
            <v>83851</v>
          </cell>
          <cell r="I934">
            <v>94229</v>
          </cell>
          <cell r="K934">
            <v>123</v>
          </cell>
        </row>
        <row r="935">
          <cell r="A935" t="str">
            <v>원설</v>
          </cell>
          <cell r="B935" t="str">
            <v>원자력기계 설치공</v>
          </cell>
          <cell r="D935" t="str">
            <v>인</v>
          </cell>
          <cell r="E935">
            <v>79232</v>
          </cell>
          <cell r="G935">
            <v>79232</v>
          </cell>
          <cell r="I935">
            <v>83837</v>
          </cell>
          <cell r="K935">
            <v>124</v>
          </cell>
        </row>
        <row r="936">
          <cell r="A936" t="str">
            <v>원덕</v>
          </cell>
          <cell r="B936" t="str">
            <v>원자력 덕트공</v>
          </cell>
          <cell r="D936" t="str">
            <v>인</v>
          </cell>
          <cell r="E936">
            <v>81702</v>
          </cell>
          <cell r="G936">
            <v>81702</v>
          </cell>
          <cell r="I936">
            <v>84402</v>
          </cell>
          <cell r="K936">
            <v>125</v>
          </cell>
        </row>
        <row r="937">
          <cell r="A937" t="str">
            <v>원제</v>
          </cell>
          <cell r="B937" t="str">
            <v>원자력 제관공</v>
          </cell>
          <cell r="D937" t="str">
            <v>인</v>
          </cell>
          <cell r="E937">
            <v>81702</v>
          </cell>
          <cell r="G937">
            <v>81702</v>
          </cell>
          <cell r="I937">
            <v>80957</v>
          </cell>
          <cell r="K937">
            <v>126</v>
          </cell>
        </row>
        <row r="938">
          <cell r="A938" t="str">
            <v>원케</v>
          </cell>
          <cell r="B938" t="str">
            <v>원자력 케이블전공</v>
          </cell>
          <cell r="D938" t="str">
            <v>인</v>
          </cell>
          <cell r="E938">
            <v>76596</v>
          </cell>
          <cell r="G938">
            <v>76596</v>
          </cell>
          <cell r="I938">
            <v>68504</v>
          </cell>
          <cell r="K938">
            <v>127</v>
          </cell>
        </row>
        <row r="939">
          <cell r="A939" t="str">
            <v>원계</v>
          </cell>
          <cell r="B939" t="str">
            <v>원자력 계장공</v>
          </cell>
          <cell r="D939" t="str">
            <v>인</v>
          </cell>
          <cell r="E939">
            <v>67250</v>
          </cell>
          <cell r="G939">
            <v>67250</v>
          </cell>
          <cell r="I939">
            <v>68430</v>
          </cell>
          <cell r="K939">
            <v>128</v>
          </cell>
        </row>
        <row r="940">
          <cell r="A940" t="str">
            <v>원기</v>
          </cell>
          <cell r="B940" t="str">
            <v>원자력 기술자</v>
          </cell>
          <cell r="D940" t="str">
            <v>인</v>
          </cell>
          <cell r="E940">
            <v>73226</v>
          </cell>
          <cell r="G940">
            <v>73226</v>
          </cell>
          <cell r="I940">
            <v>69637</v>
          </cell>
          <cell r="K940">
            <v>129</v>
          </cell>
        </row>
        <row r="941">
          <cell r="A941" t="str">
            <v>중원</v>
          </cell>
          <cell r="B941" t="str">
            <v>중급원자력기술자</v>
          </cell>
          <cell r="D941" t="str">
            <v>인</v>
          </cell>
          <cell r="E941">
            <v>82845</v>
          </cell>
          <cell r="G941">
            <v>82845</v>
          </cell>
          <cell r="I941">
            <v>85859</v>
          </cell>
          <cell r="K941">
            <v>130</v>
          </cell>
        </row>
        <row r="942">
          <cell r="A942" t="str">
            <v>상원</v>
          </cell>
          <cell r="B942" t="str">
            <v>상급원자력기술자</v>
          </cell>
          <cell r="D942" t="str">
            <v>인</v>
          </cell>
          <cell r="E942">
            <v>92071</v>
          </cell>
          <cell r="G942">
            <v>92071</v>
          </cell>
          <cell r="I942">
            <v>98319</v>
          </cell>
          <cell r="K942">
            <v>131</v>
          </cell>
        </row>
        <row r="943">
          <cell r="A943" t="str">
            <v>원품</v>
          </cell>
          <cell r="B943" t="str">
            <v>원자력 품질관리사</v>
          </cell>
          <cell r="D943" t="str">
            <v>인</v>
          </cell>
          <cell r="E943">
            <v>94012</v>
          </cell>
          <cell r="G943">
            <v>94012</v>
          </cell>
          <cell r="I943">
            <v>92704</v>
          </cell>
          <cell r="K943">
            <v>132</v>
          </cell>
        </row>
        <row r="944">
          <cell r="A944" t="str">
            <v>원특</v>
          </cell>
          <cell r="B944" t="str">
            <v>원자력 특별인부</v>
          </cell>
          <cell r="D944" t="str">
            <v>인</v>
          </cell>
          <cell r="E944">
            <v>73191</v>
          </cell>
          <cell r="G944">
            <v>73191</v>
          </cell>
          <cell r="I944">
            <v>68648</v>
          </cell>
          <cell r="K944">
            <v>133</v>
          </cell>
        </row>
        <row r="945">
          <cell r="A945" t="str">
            <v>원보</v>
          </cell>
          <cell r="B945" t="str">
            <v>원자력 보온공</v>
          </cell>
          <cell r="E945">
            <v>74349</v>
          </cell>
          <cell r="G945">
            <v>74349</v>
          </cell>
          <cell r="I945">
            <v>86717</v>
          </cell>
          <cell r="K945">
            <v>134</v>
          </cell>
        </row>
        <row r="946">
          <cell r="A946" t="str">
            <v>원플</v>
          </cell>
          <cell r="B946" t="str">
            <v>원자력 플랜트공</v>
          </cell>
          <cell r="D946" t="str">
            <v>인</v>
          </cell>
          <cell r="E946">
            <v>77225</v>
          </cell>
          <cell r="G946">
            <v>77225</v>
          </cell>
          <cell r="I946">
            <v>79123</v>
          </cell>
          <cell r="K946">
            <v>135</v>
          </cell>
        </row>
        <row r="947">
          <cell r="A947" t="str">
            <v>고원</v>
          </cell>
          <cell r="B947" t="str">
            <v>고급원자력비파괴시험공</v>
          </cell>
          <cell r="D947" t="str">
            <v>인</v>
          </cell>
          <cell r="E947">
            <v>72526</v>
          </cell>
          <cell r="G947">
            <v>72526</v>
          </cell>
          <cell r="I947">
            <v>82281</v>
          </cell>
          <cell r="K947">
            <v>136</v>
          </cell>
        </row>
        <row r="948">
          <cell r="A948" t="str">
            <v>특원</v>
          </cell>
          <cell r="B948" t="str">
            <v>특급원자력비파괴시험공</v>
          </cell>
          <cell r="D948" t="str">
            <v>인</v>
          </cell>
          <cell r="E948">
            <v>130155</v>
          </cell>
          <cell r="G948">
            <v>130155</v>
          </cell>
          <cell r="I948">
            <v>97673</v>
          </cell>
          <cell r="K948">
            <v>137</v>
          </cell>
        </row>
        <row r="949">
          <cell r="B949" t="str">
            <v>기타부문</v>
          </cell>
          <cell r="K949">
            <v>137</v>
          </cell>
        </row>
        <row r="950">
          <cell r="A950" t="str">
            <v>통기1</v>
          </cell>
          <cell r="B950" t="str">
            <v>통신기사1급</v>
          </cell>
          <cell r="D950" t="str">
            <v>인</v>
          </cell>
          <cell r="E950">
            <v>89331</v>
          </cell>
          <cell r="G950">
            <v>89331</v>
          </cell>
          <cell r="I950">
            <v>84743</v>
          </cell>
          <cell r="K950">
            <v>138</v>
          </cell>
        </row>
        <row r="951">
          <cell r="A951" t="str">
            <v>통기2</v>
          </cell>
          <cell r="B951" t="str">
            <v>통신기사2급</v>
          </cell>
          <cell r="D951" t="str">
            <v>인</v>
          </cell>
          <cell r="E951">
            <v>85223</v>
          </cell>
          <cell r="G951">
            <v>85223</v>
          </cell>
          <cell r="I951">
            <v>81480</v>
          </cell>
          <cell r="K951">
            <v>139</v>
          </cell>
        </row>
        <row r="952">
          <cell r="A952" t="str">
            <v>통기능</v>
          </cell>
          <cell r="B952" t="str">
            <v>통신기능사</v>
          </cell>
          <cell r="D952" t="str">
            <v>인</v>
          </cell>
          <cell r="E952">
            <v>73535</v>
          </cell>
          <cell r="G952">
            <v>73535</v>
          </cell>
          <cell r="I952">
            <v>69609</v>
          </cell>
          <cell r="K952">
            <v>140</v>
          </cell>
        </row>
        <row r="953">
          <cell r="A953" t="str">
            <v>이침</v>
          </cell>
          <cell r="B953" t="str">
            <v>이본침공</v>
          </cell>
          <cell r="D953" t="str">
            <v>인</v>
          </cell>
          <cell r="E953">
            <v>23638</v>
          </cell>
          <cell r="G953">
            <v>23638</v>
          </cell>
          <cell r="I953">
            <v>23638</v>
          </cell>
        </row>
        <row r="954">
          <cell r="A954" t="str">
            <v>노즐</v>
          </cell>
          <cell r="B954" t="str">
            <v>노즐공</v>
          </cell>
          <cell r="D954" t="str">
            <v>인</v>
          </cell>
          <cell r="E954">
            <v>70400</v>
          </cell>
          <cell r="G954">
            <v>70400</v>
          </cell>
          <cell r="I954">
            <v>67930</v>
          </cell>
          <cell r="K954">
            <v>141</v>
          </cell>
        </row>
        <row r="955">
          <cell r="A955" t="str">
            <v>코킹</v>
          </cell>
          <cell r="B955" t="str">
            <v>코킹공</v>
          </cell>
          <cell r="E955">
            <v>53986</v>
          </cell>
          <cell r="G955">
            <v>53986</v>
          </cell>
          <cell r="I955">
            <v>57844</v>
          </cell>
          <cell r="K955">
            <v>142</v>
          </cell>
        </row>
        <row r="956">
          <cell r="A956" t="str">
            <v>전1</v>
          </cell>
          <cell r="B956" t="str">
            <v>전기공사기사 1급</v>
          </cell>
          <cell r="D956" t="str">
            <v>인</v>
          </cell>
          <cell r="E956">
            <v>56924</v>
          </cell>
          <cell r="G956">
            <v>56924</v>
          </cell>
          <cell r="I956">
            <v>63126</v>
          </cell>
          <cell r="K956">
            <v>142</v>
          </cell>
        </row>
        <row r="957">
          <cell r="A957" t="str">
            <v>전2</v>
          </cell>
          <cell r="B957" t="str">
            <v>전기공사기사 2급</v>
          </cell>
          <cell r="D957" t="str">
            <v>인</v>
          </cell>
          <cell r="E957">
            <v>52819</v>
          </cell>
          <cell r="G957">
            <v>52819</v>
          </cell>
          <cell r="I957">
            <v>57307</v>
          </cell>
          <cell r="K957">
            <v>142</v>
          </cell>
        </row>
        <row r="958">
          <cell r="A958" t="str">
            <v>변전</v>
          </cell>
          <cell r="B958" t="str">
            <v>변전 전공</v>
          </cell>
          <cell r="D958" t="str">
            <v>인</v>
          </cell>
          <cell r="E958">
            <v>87939</v>
          </cell>
          <cell r="G958">
            <v>87939</v>
          </cell>
          <cell r="I958">
            <v>82306</v>
          </cell>
          <cell r="K958">
            <v>142</v>
          </cell>
        </row>
        <row r="959">
          <cell r="B959" t="str">
            <v>엔지니어링 기술자</v>
          </cell>
        </row>
        <row r="960">
          <cell r="A960" t="str">
            <v>건술사</v>
          </cell>
          <cell r="B960" t="str">
            <v>기술사</v>
          </cell>
          <cell r="C960" t="str">
            <v>건설,기타엔지니어링</v>
          </cell>
          <cell r="D960" t="str">
            <v>인</v>
          </cell>
          <cell r="E960">
            <v>169300</v>
          </cell>
          <cell r="G960">
            <v>169300</v>
          </cell>
          <cell r="I960">
            <v>173852</v>
          </cell>
        </row>
        <row r="961">
          <cell r="A961" t="str">
            <v>건특술</v>
          </cell>
          <cell r="B961" t="str">
            <v>특급기술자</v>
          </cell>
          <cell r="C961" t="str">
            <v>건설,기타엔지니어링</v>
          </cell>
          <cell r="D961" t="str">
            <v>인</v>
          </cell>
          <cell r="E961">
            <v>127689</v>
          </cell>
          <cell r="G961">
            <v>127689</v>
          </cell>
          <cell r="I961">
            <v>132166</v>
          </cell>
        </row>
        <row r="962">
          <cell r="A962" t="str">
            <v>건고술</v>
          </cell>
          <cell r="B962" t="str">
            <v>고급기술자</v>
          </cell>
          <cell r="C962" t="str">
            <v>건설,기타엔지니어링</v>
          </cell>
          <cell r="D962" t="str">
            <v>인</v>
          </cell>
          <cell r="E962">
            <v>108537</v>
          </cell>
          <cell r="G962">
            <v>108537</v>
          </cell>
          <cell r="I962">
            <v>109695</v>
          </cell>
        </row>
        <row r="963">
          <cell r="A963" t="str">
            <v>건중술</v>
          </cell>
          <cell r="B963" t="str">
            <v>중급기술자</v>
          </cell>
          <cell r="C963" t="str">
            <v>건설,기타엔지니어링</v>
          </cell>
          <cell r="D963" t="str">
            <v>인</v>
          </cell>
          <cell r="E963">
            <v>88632</v>
          </cell>
          <cell r="G963">
            <v>88632</v>
          </cell>
          <cell r="I963">
            <v>91968</v>
          </cell>
        </row>
        <row r="964">
          <cell r="A964" t="str">
            <v>건초술</v>
          </cell>
          <cell r="B964" t="str">
            <v>초급기술자</v>
          </cell>
          <cell r="C964" t="str">
            <v>건설,기타엔지니어링</v>
          </cell>
          <cell r="D964" t="str">
            <v>인</v>
          </cell>
          <cell r="E964">
            <v>65216</v>
          </cell>
          <cell r="G964">
            <v>65216</v>
          </cell>
          <cell r="I964">
            <v>65947</v>
          </cell>
        </row>
        <row r="965">
          <cell r="A965" t="str">
            <v>건고능</v>
          </cell>
          <cell r="B965" t="str">
            <v>고급기능자</v>
          </cell>
          <cell r="C965" t="str">
            <v>건설,기타엔지니어링</v>
          </cell>
          <cell r="D965" t="str">
            <v>인</v>
          </cell>
          <cell r="E965">
            <v>74234</v>
          </cell>
          <cell r="G965">
            <v>74234</v>
          </cell>
          <cell r="I965">
            <v>67006</v>
          </cell>
        </row>
        <row r="966">
          <cell r="A966" t="str">
            <v>건중능</v>
          </cell>
          <cell r="B966" t="str">
            <v>중급기능자</v>
          </cell>
          <cell r="C966" t="str">
            <v>건설,기타엔지니어링</v>
          </cell>
          <cell r="D966" t="str">
            <v>인</v>
          </cell>
          <cell r="E966">
            <v>56261</v>
          </cell>
          <cell r="G966">
            <v>56261</v>
          </cell>
          <cell r="I966">
            <v>55830</v>
          </cell>
        </row>
        <row r="967">
          <cell r="A967" t="str">
            <v>건초능</v>
          </cell>
          <cell r="B967" t="str">
            <v>초급기능자</v>
          </cell>
          <cell r="C967" t="str">
            <v>건설,기타엔지니어링</v>
          </cell>
          <cell r="D967" t="str">
            <v>인</v>
          </cell>
          <cell r="E967">
            <v>51959</v>
          </cell>
          <cell r="G967">
            <v>51959</v>
          </cell>
          <cell r="I967">
            <v>46933</v>
          </cell>
        </row>
        <row r="968">
          <cell r="A968" t="str">
            <v>감특술</v>
          </cell>
          <cell r="B968" t="str">
            <v>특급기술자</v>
          </cell>
          <cell r="C968" t="str">
            <v>감리원</v>
          </cell>
          <cell r="D968" t="str">
            <v>인</v>
          </cell>
          <cell r="E968">
            <v>155637</v>
          </cell>
          <cell r="G968">
            <v>155637</v>
          </cell>
          <cell r="I968">
            <v>155637</v>
          </cell>
        </row>
        <row r="969">
          <cell r="A969" t="str">
            <v>감고술</v>
          </cell>
          <cell r="B969" t="str">
            <v>고급기술자</v>
          </cell>
          <cell r="C969" t="str">
            <v>감리원</v>
          </cell>
          <cell r="D969" t="str">
            <v>인</v>
          </cell>
          <cell r="E969">
            <v>124025</v>
          </cell>
          <cell r="G969">
            <v>124025</v>
          </cell>
          <cell r="I969">
            <v>124025</v>
          </cell>
        </row>
        <row r="970">
          <cell r="A970" t="str">
            <v>감중술</v>
          </cell>
          <cell r="B970" t="str">
            <v>중급기술자</v>
          </cell>
          <cell r="C970" t="str">
            <v>감리원</v>
          </cell>
          <cell r="D970" t="str">
            <v>인</v>
          </cell>
          <cell r="E970">
            <v>103036</v>
          </cell>
          <cell r="G970">
            <v>103036</v>
          </cell>
          <cell r="I970">
            <v>103036</v>
          </cell>
        </row>
        <row r="971">
          <cell r="A971" t="str">
            <v>감초술</v>
          </cell>
          <cell r="B971" t="str">
            <v>초급기술자</v>
          </cell>
          <cell r="C971" t="str">
            <v>감리원</v>
          </cell>
          <cell r="D971" t="str">
            <v>인</v>
          </cell>
          <cell r="E971">
            <v>83228</v>
          </cell>
          <cell r="G971">
            <v>83228</v>
          </cell>
          <cell r="I971">
            <v>83228</v>
          </cell>
        </row>
        <row r="972">
          <cell r="A972" t="str">
            <v>산술사</v>
          </cell>
          <cell r="B972" t="str">
            <v>기술사</v>
          </cell>
          <cell r="C972" t="str">
            <v>산업공장,종합엔지니어링</v>
          </cell>
          <cell r="D972" t="str">
            <v>인</v>
          </cell>
          <cell r="E972">
            <v>164856</v>
          </cell>
          <cell r="G972">
            <v>164856</v>
          </cell>
          <cell r="I972">
            <v>165538</v>
          </cell>
        </row>
        <row r="973">
          <cell r="A973" t="str">
            <v>산특술</v>
          </cell>
          <cell r="B973" t="str">
            <v>특급기술자</v>
          </cell>
          <cell r="C973" t="str">
            <v>산업공장,종합엔지니어링</v>
          </cell>
          <cell r="D973" t="str">
            <v>인</v>
          </cell>
          <cell r="E973">
            <v>142328</v>
          </cell>
          <cell r="G973">
            <v>142328</v>
          </cell>
          <cell r="I973">
            <v>139809</v>
          </cell>
        </row>
        <row r="974">
          <cell r="A974" t="str">
            <v>산고술</v>
          </cell>
          <cell r="B974" t="str">
            <v>고급기술자</v>
          </cell>
          <cell r="C974" t="str">
            <v>산업공장,종합엔지니어링</v>
          </cell>
          <cell r="D974" t="str">
            <v>인</v>
          </cell>
          <cell r="E974">
            <v>114729</v>
          </cell>
          <cell r="G974">
            <v>114729</v>
          </cell>
          <cell r="I974">
            <v>116744</v>
          </cell>
        </row>
        <row r="975">
          <cell r="A975" t="str">
            <v>산중술</v>
          </cell>
          <cell r="B975" t="str">
            <v>중급기술자</v>
          </cell>
          <cell r="C975" t="str">
            <v>산업공장,종합엔지니어링</v>
          </cell>
          <cell r="D975" t="str">
            <v>인</v>
          </cell>
          <cell r="E975">
            <v>100062</v>
          </cell>
          <cell r="G975">
            <v>100062</v>
          </cell>
          <cell r="I975">
            <v>97632</v>
          </cell>
        </row>
        <row r="976">
          <cell r="A976" t="str">
            <v>산초술</v>
          </cell>
          <cell r="B976" t="str">
            <v>초급기술자</v>
          </cell>
          <cell r="C976" t="str">
            <v>산업공장,종합엔지니어링</v>
          </cell>
          <cell r="D976" t="str">
            <v>인</v>
          </cell>
          <cell r="E976">
            <v>82636</v>
          </cell>
          <cell r="G976">
            <v>82636</v>
          </cell>
          <cell r="I976">
            <v>72384</v>
          </cell>
        </row>
        <row r="977">
          <cell r="A977" t="str">
            <v>산고능</v>
          </cell>
          <cell r="B977" t="str">
            <v>고급기능자</v>
          </cell>
          <cell r="C977" t="str">
            <v>산업공장,종합엔지니어링</v>
          </cell>
          <cell r="D977" t="str">
            <v>인</v>
          </cell>
          <cell r="E977">
            <v>71206</v>
          </cell>
          <cell r="G977">
            <v>71206</v>
          </cell>
          <cell r="I977">
            <v>63362</v>
          </cell>
        </row>
        <row r="978">
          <cell r="A978" t="str">
            <v>산중능</v>
          </cell>
          <cell r="B978" t="str">
            <v>중급기능자</v>
          </cell>
          <cell r="C978" t="str">
            <v>산업공장,종합엔지니어링</v>
          </cell>
          <cell r="D978" t="str">
            <v>인</v>
          </cell>
          <cell r="E978">
            <v>57613</v>
          </cell>
          <cell r="G978">
            <v>57613</v>
          </cell>
          <cell r="I978">
            <v>55627</v>
          </cell>
        </row>
        <row r="979">
          <cell r="A979" t="str">
            <v>산초능</v>
          </cell>
          <cell r="B979" t="str">
            <v>초급기능자</v>
          </cell>
          <cell r="C979" t="str">
            <v>산업공장,종합엔지니어링</v>
          </cell>
          <cell r="D979" t="str">
            <v>인</v>
          </cell>
          <cell r="E979">
            <v>49714</v>
          </cell>
          <cell r="G979">
            <v>49714</v>
          </cell>
          <cell r="I979">
            <v>48228</v>
          </cell>
        </row>
        <row r="981">
          <cell r="B981" t="str">
            <v>기  계  명</v>
          </cell>
          <cell r="C981" t="str">
            <v>규  격</v>
          </cell>
          <cell r="D981" t="str">
            <v>단위</v>
          </cell>
          <cell r="E981" t="str">
            <v>기계가</v>
          </cell>
          <cell r="F981" t="str">
            <v>잡품비율</v>
          </cell>
          <cell r="G981" t="str">
            <v>주연료 수량</v>
          </cell>
          <cell r="H981" t="str">
            <v>조종원</v>
          </cell>
          <cell r="I981" t="str">
            <v>중기조수</v>
          </cell>
          <cell r="J981" t="str">
            <v>중기조장</v>
          </cell>
          <cell r="M981" t="str">
            <v>연간</v>
          </cell>
          <cell r="P981" t="str">
            <v>연간</v>
          </cell>
          <cell r="Q981" t="str">
            <v>기계</v>
          </cell>
        </row>
        <row r="982">
          <cell r="K982" t="str">
            <v>시간당 계수</v>
          </cell>
          <cell r="L982" t="str">
            <v>내용시간</v>
          </cell>
          <cell r="M982" t="str">
            <v>표준</v>
          </cell>
          <cell r="N982" t="str">
            <v>상각</v>
          </cell>
          <cell r="O982" t="str">
            <v>정비</v>
          </cell>
          <cell r="P982" t="str">
            <v>관리</v>
          </cell>
          <cell r="Q982" t="str">
            <v>분류</v>
          </cell>
        </row>
        <row r="983">
          <cell r="K983" t="str">
            <v>(10-7)</v>
          </cell>
          <cell r="M983" t="str">
            <v>가동시간</v>
          </cell>
          <cell r="N983" t="str">
            <v>비율</v>
          </cell>
          <cell r="O983" t="str">
            <v>비율</v>
          </cell>
          <cell r="P983" t="str">
            <v>비율</v>
          </cell>
          <cell r="Q983" t="str">
            <v>번호</v>
          </cell>
        </row>
        <row r="984">
          <cell r="A984" t="str">
            <v>국도32</v>
          </cell>
          <cell r="B984" t="str">
            <v>매립전용DOZER</v>
          </cell>
          <cell r="C984" t="str">
            <v>32ton(국산)</v>
          </cell>
          <cell r="D984" t="str">
            <v>대</v>
          </cell>
          <cell r="E984">
            <v>144000000</v>
          </cell>
          <cell r="F984">
            <v>27</v>
          </cell>
          <cell r="G984">
            <v>39.6</v>
          </cell>
          <cell r="H984">
            <v>1</v>
          </cell>
          <cell r="I984">
            <v>0.5</v>
          </cell>
          <cell r="J984">
            <v>0.2</v>
          </cell>
          <cell r="K984">
            <v>2148</v>
          </cell>
          <cell r="L984">
            <v>10000</v>
          </cell>
          <cell r="M984">
            <v>2000</v>
          </cell>
          <cell r="N984">
            <v>0.9</v>
          </cell>
          <cell r="O984">
            <v>0.8</v>
          </cell>
          <cell r="P984">
            <v>0.14000000000000001</v>
          </cell>
        </row>
        <row r="985">
          <cell r="A985" t="str">
            <v>외도32</v>
          </cell>
          <cell r="B985" t="str">
            <v>매립전용DOZER</v>
          </cell>
          <cell r="C985" t="str">
            <v>32ton(CAT:D8N)</v>
          </cell>
          <cell r="D985" t="str">
            <v>대</v>
          </cell>
          <cell r="E985" t="str">
            <v>$345000</v>
          </cell>
          <cell r="F985">
            <v>27</v>
          </cell>
          <cell r="G985">
            <v>36</v>
          </cell>
          <cell r="H985">
            <v>1</v>
          </cell>
          <cell r="I985">
            <v>0.5</v>
          </cell>
          <cell r="J985">
            <v>0.2</v>
          </cell>
          <cell r="K985">
            <v>2148</v>
          </cell>
          <cell r="L985">
            <v>10000</v>
          </cell>
          <cell r="M985">
            <v>2000</v>
          </cell>
          <cell r="N985">
            <v>0.9</v>
          </cell>
          <cell r="O985">
            <v>0.8</v>
          </cell>
          <cell r="P985">
            <v>0.14000000000000001</v>
          </cell>
        </row>
        <row r="986">
          <cell r="A986" t="str">
            <v>외콤32</v>
          </cell>
          <cell r="B986" t="str">
            <v>LANDFILL COMPACTOR</v>
          </cell>
          <cell r="C986" t="str">
            <v>32ton(외산)</v>
          </cell>
          <cell r="D986" t="str">
            <v>대</v>
          </cell>
          <cell r="E986" t="str">
            <v>$330381</v>
          </cell>
          <cell r="F986">
            <v>20</v>
          </cell>
          <cell r="G986">
            <v>37.9</v>
          </cell>
          <cell r="H986">
            <v>1</v>
          </cell>
          <cell r="J986">
            <v>0.2</v>
          </cell>
          <cell r="K986">
            <v>1898</v>
          </cell>
          <cell r="L986">
            <v>10000</v>
          </cell>
          <cell r="M986">
            <v>2000</v>
          </cell>
          <cell r="N986">
            <v>0.9</v>
          </cell>
          <cell r="O986">
            <v>0.55000000000000004</v>
          </cell>
          <cell r="P986">
            <v>0.14000000000000001</v>
          </cell>
        </row>
        <row r="987">
          <cell r="A987" t="str">
            <v>습불20</v>
          </cell>
          <cell r="B987" t="str">
            <v>습지불도져</v>
          </cell>
          <cell r="C987" t="str">
            <v>20TON(CAT:D6R)</v>
          </cell>
          <cell r="D987" t="str">
            <v>대</v>
          </cell>
          <cell r="E987" t="str">
            <v>$189000</v>
          </cell>
          <cell r="F987">
            <v>38</v>
          </cell>
          <cell r="G987">
            <v>23.8</v>
          </cell>
          <cell r="H987">
            <v>1</v>
          </cell>
          <cell r="I987">
            <v>0.5</v>
          </cell>
          <cell r="J987">
            <v>0.2</v>
          </cell>
          <cell r="K987">
            <v>2148</v>
          </cell>
          <cell r="L987">
            <v>10000</v>
          </cell>
          <cell r="M987">
            <v>2000</v>
          </cell>
          <cell r="N987">
            <v>0.9</v>
          </cell>
          <cell r="O987">
            <v>0.8</v>
          </cell>
          <cell r="P987">
            <v>0.14000000000000001</v>
          </cell>
        </row>
        <row r="988">
          <cell r="A988" t="str">
            <v>습도13</v>
          </cell>
          <cell r="B988" t="str">
            <v>무한궤도 불도저</v>
          </cell>
          <cell r="C988" t="str">
            <v>13ton(습지)</v>
          </cell>
          <cell r="D988" t="str">
            <v>대</v>
          </cell>
          <cell r="E988" t="str">
            <v>$81000</v>
          </cell>
          <cell r="F988">
            <v>38</v>
          </cell>
          <cell r="G988">
            <v>13.9</v>
          </cell>
          <cell r="H988">
            <v>1</v>
          </cell>
          <cell r="I988">
            <v>0.5</v>
          </cell>
          <cell r="J988">
            <v>0.2</v>
          </cell>
          <cell r="K988">
            <v>2148</v>
          </cell>
          <cell r="L988">
            <v>10000</v>
          </cell>
          <cell r="M988">
            <v>2000</v>
          </cell>
          <cell r="N988">
            <v>0.9</v>
          </cell>
          <cell r="O988">
            <v>0.8</v>
          </cell>
          <cell r="P988">
            <v>0.14000000000000001</v>
          </cell>
        </row>
        <row r="989">
          <cell r="A989" t="str">
            <v>덤트15</v>
          </cell>
          <cell r="B989" t="str">
            <v>덤프트럭</v>
          </cell>
          <cell r="C989" t="str">
            <v>15.0TON</v>
          </cell>
          <cell r="D989" t="str">
            <v>대</v>
          </cell>
          <cell r="E989">
            <v>52000000</v>
          </cell>
          <cell r="F989">
            <v>44</v>
          </cell>
          <cell r="G989">
            <v>21.1</v>
          </cell>
          <cell r="H989">
            <v>1</v>
          </cell>
          <cell r="I989">
            <v>0</v>
          </cell>
          <cell r="J989">
            <v>0</v>
          </cell>
          <cell r="K989">
            <v>2664</v>
          </cell>
          <cell r="L989">
            <v>8000</v>
          </cell>
          <cell r="M989">
            <v>2000</v>
          </cell>
          <cell r="N989">
            <v>0.9</v>
          </cell>
          <cell r="O989">
            <v>0.86</v>
          </cell>
          <cell r="P989">
            <v>0.14000000000000001</v>
          </cell>
        </row>
        <row r="990">
          <cell r="A990" t="str">
            <v>무불19</v>
          </cell>
          <cell r="B990" t="str">
            <v>무한궤도 불도저</v>
          </cell>
          <cell r="C990" t="str">
            <v>19TON</v>
          </cell>
          <cell r="D990" t="str">
            <v>대</v>
          </cell>
          <cell r="E990">
            <v>108424000</v>
          </cell>
          <cell r="F990">
            <v>27</v>
          </cell>
          <cell r="G990">
            <v>23.8</v>
          </cell>
          <cell r="H990">
            <v>1</v>
          </cell>
          <cell r="I990">
            <v>0.5</v>
          </cell>
          <cell r="J990">
            <v>0.2</v>
          </cell>
          <cell r="K990">
            <v>2148</v>
          </cell>
          <cell r="L990">
            <v>10000</v>
          </cell>
          <cell r="M990">
            <v>2000</v>
          </cell>
          <cell r="N990">
            <v>0.9</v>
          </cell>
          <cell r="O990">
            <v>0.8</v>
          </cell>
          <cell r="P990">
            <v>0.14000000000000001</v>
          </cell>
        </row>
        <row r="991">
          <cell r="A991" t="str">
            <v>무불10</v>
          </cell>
          <cell r="B991" t="str">
            <v>무한궤도 불도저</v>
          </cell>
          <cell r="C991" t="str">
            <v>10TON</v>
          </cell>
          <cell r="D991" t="str">
            <v>대</v>
          </cell>
          <cell r="E991" t="str">
            <v>$63062</v>
          </cell>
          <cell r="F991">
            <v>27</v>
          </cell>
          <cell r="G991">
            <v>11.9</v>
          </cell>
          <cell r="H991">
            <v>1</v>
          </cell>
          <cell r="I991">
            <v>0.5</v>
          </cell>
          <cell r="J991">
            <v>0.2</v>
          </cell>
          <cell r="K991">
            <v>2148</v>
          </cell>
          <cell r="L991">
            <v>10000</v>
          </cell>
          <cell r="M991">
            <v>2000</v>
          </cell>
          <cell r="N991">
            <v>0.9</v>
          </cell>
          <cell r="O991">
            <v>0.8</v>
          </cell>
          <cell r="P991">
            <v>0.14000000000000001</v>
          </cell>
        </row>
        <row r="992">
          <cell r="A992" t="str">
            <v>로타22</v>
          </cell>
          <cell r="B992" t="str">
            <v>로더(타이어)</v>
          </cell>
          <cell r="C992" t="str">
            <v>2.29㎥</v>
          </cell>
          <cell r="D992" t="str">
            <v>대</v>
          </cell>
          <cell r="E992">
            <v>89150000</v>
          </cell>
          <cell r="F992">
            <v>73</v>
          </cell>
          <cell r="G992">
            <v>16.3</v>
          </cell>
          <cell r="H992">
            <v>1</v>
          </cell>
          <cell r="I992">
            <v>0.5</v>
          </cell>
          <cell r="J992">
            <v>0.2</v>
          </cell>
          <cell r="K992">
            <v>1898</v>
          </cell>
          <cell r="L992">
            <v>10000</v>
          </cell>
          <cell r="M992">
            <v>2000</v>
          </cell>
          <cell r="N992">
            <v>0.9</v>
          </cell>
          <cell r="O992">
            <v>0.55000000000000004</v>
          </cell>
          <cell r="P992">
            <v>0.14000000000000001</v>
          </cell>
        </row>
        <row r="993">
          <cell r="A993" t="str">
            <v>로타17</v>
          </cell>
          <cell r="B993" t="str">
            <v>로더(타이어)</v>
          </cell>
          <cell r="C993" t="str">
            <v>1.72㎥</v>
          </cell>
          <cell r="D993" t="str">
            <v>대</v>
          </cell>
          <cell r="E993">
            <v>81063000</v>
          </cell>
          <cell r="F993">
            <v>73</v>
          </cell>
          <cell r="G993">
            <v>12.1</v>
          </cell>
          <cell r="H993">
            <v>1</v>
          </cell>
          <cell r="I993">
            <v>0.5</v>
          </cell>
          <cell r="J993">
            <v>0.2</v>
          </cell>
          <cell r="K993">
            <v>1898</v>
          </cell>
          <cell r="L993">
            <v>10000</v>
          </cell>
          <cell r="M993">
            <v>2000</v>
          </cell>
          <cell r="N993">
            <v>0.9</v>
          </cell>
          <cell r="O993">
            <v>0.55000000000000004</v>
          </cell>
          <cell r="P993">
            <v>0.14000000000000001</v>
          </cell>
        </row>
        <row r="994">
          <cell r="A994" t="str">
            <v>로무13</v>
          </cell>
          <cell r="B994" t="str">
            <v>로더(무한궤도)</v>
          </cell>
          <cell r="C994" t="str">
            <v>1.34㎥</v>
          </cell>
          <cell r="D994" t="str">
            <v>대</v>
          </cell>
          <cell r="E994" t="str">
            <v>$67217</v>
          </cell>
          <cell r="F994">
            <v>35</v>
          </cell>
          <cell r="G994">
            <v>13.9</v>
          </cell>
          <cell r="H994">
            <v>1</v>
          </cell>
          <cell r="I994">
            <v>0.5</v>
          </cell>
          <cell r="J994">
            <v>0.2</v>
          </cell>
          <cell r="K994">
            <v>2148</v>
          </cell>
          <cell r="L994">
            <v>10000</v>
          </cell>
          <cell r="M994">
            <v>2000</v>
          </cell>
          <cell r="N994">
            <v>0.9</v>
          </cell>
          <cell r="O994">
            <v>0.8</v>
          </cell>
          <cell r="P994">
            <v>0.14000000000000001</v>
          </cell>
        </row>
        <row r="995">
          <cell r="A995" t="str">
            <v>진롤10</v>
          </cell>
          <cell r="B995" t="str">
            <v>진동롤러(자주식)</v>
          </cell>
          <cell r="C995" t="str">
            <v>10ton</v>
          </cell>
          <cell r="D995" t="str">
            <v>대</v>
          </cell>
          <cell r="E995" t="str">
            <v>$53900</v>
          </cell>
          <cell r="F995">
            <v>45</v>
          </cell>
          <cell r="G995">
            <v>11.7</v>
          </cell>
          <cell r="H995">
            <v>1</v>
          </cell>
          <cell r="I995">
            <v>0</v>
          </cell>
          <cell r="J995">
            <v>0.2</v>
          </cell>
          <cell r="K995">
            <v>3708</v>
          </cell>
          <cell r="L995">
            <v>6000</v>
          </cell>
          <cell r="M995">
            <v>1000</v>
          </cell>
          <cell r="N995">
            <v>0.9</v>
          </cell>
          <cell r="O995">
            <v>0.8</v>
          </cell>
          <cell r="P995">
            <v>0.14000000000000001</v>
          </cell>
        </row>
        <row r="996">
          <cell r="A996" t="str">
            <v>진롤06</v>
          </cell>
          <cell r="B996" t="str">
            <v>진동롤러(자주식)</v>
          </cell>
          <cell r="C996" t="str">
            <v xml:space="preserve"> 6ton</v>
          </cell>
          <cell r="D996" t="str">
            <v>대</v>
          </cell>
          <cell r="E996" t="str">
            <v>$42000</v>
          </cell>
          <cell r="F996">
            <v>45</v>
          </cell>
          <cell r="G996">
            <v>9.4</v>
          </cell>
          <cell r="H996">
            <v>1</v>
          </cell>
          <cell r="I996">
            <v>0</v>
          </cell>
          <cell r="J996">
            <v>0.2</v>
          </cell>
          <cell r="K996">
            <v>3708</v>
          </cell>
          <cell r="L996">
            <v>6000</v>
          </cell>
          <cell r="M996">
            <v>1000</v>
          </cell>
          <cell r="N996">
            <v>0.9</v>
          </cell>
          <cell r="O996">
            <v>0.8</v>
          </cell>
          <cell r="P996">
            <v>0.14000000000000001</v>
          </cell>
        </row>
        <row r="997">
          <cell r="A997" t="str">
            <v>진롤02</v>
          </cell>
          <cell r="B997" t="str">
            <v>진동롤러(자주식)</v>
          </cell>
          <cell r="C997" t="str">
            <v>2.5ton</v>
          </cell>
          <cell r="D997" t="str">
            <v>대</v>
          </cell>
          <cell r="E997">
            <v>12096000</v>
          </cell>
          <cell r="F997">
            <v>20</v>
          </cell>
          <cell r="G997">
            <v>1.9</v>
          </cell>
          <cell r="H997">
            <v>1</v>
          </cell>
          <cell r="I997">
            <v>0</v>
          </cell>
          <cell r="J997">
            <v>0</v>
          </cell>
          <cell r="K997">
            <v>3708</v>
          </cell>
          <cell r="L997">
            <v>6000</v>
          </cell>
          <cell r="M997">
            <v>1000</v>
          </cell>
          <cell r="N997">
            <v>0.9</v>
          </cell>
          <cell r="O997">
            <v>0.8</v>
          </cell>
          <cell r="P997">
            <v>0.14000000000000001</v>
          </cell>
        </row>
        <row r="998">
          <cell r="A998" t="str">
            <v>타롤15</v>
          </cell>
          <cell r="B998" t="str">
            <v>타이어롤러(자주식)</v>
          </cell>
          <cell r="C998" t="str">
            <v>8~15ton</v>
          </cell>
          <cell r="D998" t="str">
            <v>대</v>
          </cell>
          <cell r="E998" t="str">
            <v>$49893</v>
          </cell>
          <cell r="F998">
            <v>20</v>
          </cell>
          <cell r="G998">
            <v>11.7</v>
          </cell>
          <cell r="H998">
            <v>1</v>
          </cell>
          <cell r="I998">
            <v>0</v>
          </cell>
          <cell r="J998">
            <v>0.2</v>
          </cell>
          <cell r="K998">
            <v>2111</v>
          </cell>
          <cell r="L998">
            <v>12000</v>
          </cell>
          <cell r="M998">
            <v>1200</v>
          </cell>
          <cell r="N998">
            <v>0.9</v>
          </cell>
          <cell r="O998">
            <v>0.8</v>
          </cell>
          <cell r="P998">
            <v>0.14000000000000001</v>
          </cell>
        </row>
        <row r="999">
          <cell r="A999" t="str">
            <v>머롤10</v>
          </cell>
          <cell r="B999" t="str">
            <v>머캐덤롤러(자주식)</v>
          </cell>
          <cell r="C999" t="str">
            <v>8~10ton</v>
          </cell>
          <cell r="D999" t="str">
            <v>대</v>
          </cell>
          <cell r="E999" t="str">
            <v>$31223</v>
          </cell>
          <cell r="F999">
            <v>20</v>
          </cell>
          <cell r="G999">
            <v>8.4</v>
          </cell>
          <cell r="H999">
            <v>1</v>
          </cell>
          <cell r="I999">
            <v>0</v>
          </cell>
          <cell r="J999">
            <v>0.2</v>
          </cell>
          <cell r="K999">
            <v>2111</v>
          </cell>
          <cell r="L999">
            <v>12000</v>
          </cell>
          <cell r="M999">
            <v>1200</v>
          </cell>
          <cell r="N999">
            <v>0.9</v>
          </cell>
          <cell r="O999">
            <v>0.8</v>
          </cell>
          <cell r="P999">
            <v>0.14000000000000001</v>
          </cell>
        </row>
        <row r="1000">
          <cell r="A1000" t="str">
            <v>탠롤14</v>
          </cell>
          <cell r="B1000" t="str">
            <v>탠덤롤러(자주식)</v>
          </cell>
          <cell r="C1000" t="str">
            <v>10~14ton</v>
          </cell>
          <cell r="D1000" t="str">
            <v>대</v>
          </cell>
          <cell r="E1000" t="str">
            <v>$36137</v>
          </cell>
          <cell r="F1000">
            <v>20</v>
          </cell>
          <cell r="G1000">
            <v>9.1999999999999993</v>
          </cell>
          <cell r="H1000">
            <v>1</v>
          </cell>
          <cell r="I1000">
            <v>0</v>
          </cell>
          <cell r="J1000">
            <v>0.2</v>
          </cell>
          <cell r="K1000">
            <v>2155</v>
          </cell>
          <cell r="L1000">
            <v>12000</v>
          </cell>
          <cell r="M1000">
            <v>1000</v>
          </cell>
          <cell r="N1000">
            <v>0.9</v>
          </cell>
          <cell r="O1000">
            <v>0.7</v>
          </cell>
          <cell r="P1000">
            <v>0.14000000000000001</v>
          </cell>
        </row>
        <row r="1001">
          <cell r="A1001" t="str">
            <v>물탱55</v>
          </cell>
          <cell r="B1001" t="str">
            <v>물탱크</v>
          </cell>
          <cell r="C1001" t="str">
            <v>5500ℓ</v>
          </cell>
          <cell r="D1001" t="str">
            <v>대</v>
          </cell>
          <cell r="E1001" t="str">
            <v>$13097</v>
          </cell>
          <cell r="F1001">
            <v>33</v>
          </cell>
          <cell r="G1001">
            <v>10.199999999999999</v>
          </cell>
          <cell r="H1001">
            <v>1</v>
          </cell>
          <cell r="I1001">
            <v>0</v>
          </cell>
          <cell r="J1001">
            <v>0</v>
          </cell>
          <cell r="K1001">
            <v>2533</v>
          </cell>
          <cell r="L1001">
            <v>10000</v>
          </cell>
          <cell r="M1001">
            <v>1000</v>
          </cell>
          <cell r="N1001">
            <v>0.9</v>
          </cell>
          <cell r="O1001">
            <v>0.8</v>
          </cell>
          <cell r="P1001">
            <v>0.14000000000000001</v>
          </cell>
        </row>
        <row r="1002">
          <cell r="A1002" t="str">
            <v>용교20</v>
          </cell>
          <cell r="B1002" t="str">
            <v>용접기(교류)</v>
          </cell>
          <cell r="C1002" t="str">
            <v>Amp200</v>
          </cell>
          <cell r="D1002" t="str">
            <v>대</v>
          </cell>
          <cell r="E1002">
            <v>250000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2860</v>
          </cell>
          <cell r="L1002">
            <v>7000</v>
          </cell>
          <cell r="M1002">
            <v>1000</v>
          </cell>
          <cell r="N1002">
            <v>0.9</v>
          </cell>
          <cell r="O1002">
            <v>0.5</v>
          </cell>
          <cell r="P1002">
            <v>0.14000000000000001</v>
          </cell>
        </row>
        <row r="1003">
          <cell r="A1003" t="str">
            <v>용교50</v>
          </cell>
          <cell r="B1003" t="str">
            <v>용접기(교류)</v>
          </cell>
          <cell r="C1003" t="str">
            <v>Amp500</v>
          </cell>
          <cell r="D1003" t="str">
            <v>대</v>
          </cell>
          <cell r="E1003">
            <v>432000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2860</v>
          </cell>
          <cell r="L1003">
            <v>7000</v>
          </cell>
          <cell r="M1003">
            <v>1000</v>
          </cell>
          <cell r="N1003">
            <v>0.9</v>
          </cell>
          <cell r="O1003">
            <v>0.5</v>
          </cell>
          <cell r="P1003">
            <v>0.14000000000000001</v>
          </cell>
        </row>
        <row r="1004">
          <cell r="A1004" t="str">
            <v>발전 2</v>
          </cell>
          <cell r="B1004" t="str">
            <v>발전기</v>
          </cell>
          <cell r="C1004" t="str">
            <v xml:space="preserve"> 25kw(42Hp)</v>
          </cell>
          <cell r="D1004" t="str">
            <v>대</v>
          </cell>
          <cell r="E1004">
            <v>11800000</v>
          </cell>
          <cell r="F1004">
            <v>20</v>
          </cell>
          <cell r="G1004">
            <v>6.5</v>
          </cell>
          <cell r="H1004">
            <v>1</v>
          </cell>
          <cell r="I1004">
            <v>0</v>
          </cell>
          <cell r="J1004">
            <v>0</v>
          </cell>
          <cell r="K1004">
            <v>2860</v>
          </cell>
          <cell r="L1004">
            <v>7000</v>
          </cell>
          <cell r="M1004">
            <v>1000</v>
          </cell>
          <cell r="N1004">
            <v>0.9</v>
          </cell>
          <cell r="O1004">
            <v>0.5</v>
          </cell>
          <cell r="P1004">
            <v>0.14000000000000001</v>
          </cell>
        </row>
        <row r="1005">
          <cell r="A1005" t="str">
            <v>발전 5</v>
          </cell>
          <cell r="B1005" t="str">
            <v>발전기</v>
          </cell>
          <cell r="C1005" t="str">
            <v xml:space="preserve"> 50kw(85Hp)</v>
          </cell>
          <cell r="D1005" t="str">
            <v>대</v>
          </cell>
          <cell r="E1005">
            <v>16360000</v>
          </cell>
          <cell r="F1005">
            <v>20</v>
          </cell>
          <cell r="G1005">
            <v>13.2</v>
          </cell>
          <cell r="H1005">
            <v>1</v>
          </cell>
          <cell r="I1005">
            <v>0</v>
          </cell>
          <cell r="J1005">
            <v>0</v>
          </cell>
          <cell r="K1005">
            <v>2860</v>
          </cell>
          <cell r="L1005">
            <v>7000</v>
          </cell>
          <cell r="M1005">
            <v>1000</v>
          </cell>
          <cell r="N1005">
            <v>0.9</v>
          </cell>
          <cell r="O1005">
            <v>0.5</v>
          </cell>
          <cell r="P1005">
            <v>0.14000000000000001</v>
          </cell>
        </row>
        <row r="1006">
          <cell r="A1006" t="str">
            <v>발전10</v>
          </cell>
          <cell r="B1006" t="str">
            <v>발전기</v>
          </cell>
          <cell r="C1006" t="str">
            <v>100kw(170Hp)</v>
          </cell>
          <cell r="D1006" t="str">
            <v>대</v>
          </cell>
          <cell r="E1006">
            <v>19764000</v>
          </cell>
          <cell r="F1006">
            <v>20</v>
          </cell>
          <cell r="G1006">
            <v>26.4</v>
          </cell>
          <cell r="H1006">
            <v>1</v>
          </cell>
          <cell r="I1006">
            <v>0</v>
          </cell>
          <cell r="J1006">
            <v>0</v>
          </cell>
          <cell r="K1006">
            <v>2860</v>
          </cell>
          <cell r="L1006">
            <v>7000</v>
          </cell>
          <cell r="M1006">
            <v>1000</v>
          </cell>
          <cell r="N1006">
            <v>0.9</v>
          </cell>
          <cell r="O1006">
            <v>0.5</v>
          </cell>
          <cell r="P1006">
            <v>0.14000000000000001</v>
          </cell>
        </row>
        <row r="1007">
          <cell r="A1007" t="str">
            <v>융교 7</v>
          </cell>
          <cell r="B1007" t="str">
            <v>융착기</v>
          </cell>
          <cell r="C1007" t="str">
            <v xml:space="preserve"> 75㎜</v>
          </cell>
          <cell r="D1007" t="str">
            <v>대</v>
          </cell>
          <cell r="E1007">
            <v>2300000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2860</v>
          </cell>
          <cell r="L1007">
            <v>7000</v>
          </cell>
          <cell r="M1007">
            <v>1000</v>
          </cell>
          <cell r="N1007">
            <v>0.9</v>
          </cell>
          <cell r="O1007">
            <v>0.5</v>
          </cell>
          <cell r="P1007">
            <v>0.14000000000000001</v>
          </cell>
        </row>
        <row r="1008">
          <cell r="A1008" t="str">
            <v>백유02</v>
          </cell>
          <cell r="B1008" t="str">
            <v>백호우</v>
          </cell>
          <cell r="C1008" t="str">
            <v>유압식 0.20㎥</v>
          </cell>
          <cell r="D1008" t="str">
            <v>대</v>
          </cell>
          <cell r="E1008">
            <v>34222000</v>
          </cell>
          <cell r="F1008">
            <v>25</v>
          </cell>
          <cell r="G1008">
            <v>3.8</v>
          </cell>
          <cell r="H1008">
            <v>1</v>
          </cell>
          <cell r="I1008">
            <v>0.5</v>
          </cell>
          <cell r="J1008">
            <v>0.2</v>
          </cell>
          <cell r="K1008">
            <v>2148</v>
          </cell>
          <cell r="L1008">
            <v>10000</v>
          </cell>
          <cell r="M1008">
            <v>2000</v>
          </cell>
          <cell r="N1008">
            <v>0.9</v>
          </cell>
          <cell r="O1008">
            <v>0.8</v>
          </cell>
          <cell r="P1008">
            <v>0.14000000000000001</v>
          </cell>
        </row>
        <row r="1009">
          <cell r="A1009" t="str">
            <v>백유04</v>
          </cell>
          <cell r="B1009" t="str">
            <v>백호우</v>
          </cell>
          <cell r="C1009" t="str">
            <v>유압식 0.40㎥</v>
          </cell>
          <cell r="D1009" t="str">
            <v>대</v>
          </cell>
          <cell r="E1009">
            <v>50922000</v>
          </cell>
          <cell r="F1009">
            <v>25</v>
          </cell>
          <cell r="G1009">
            <v>9</v>
          </cell>
          <cell r="H1009">
            <v>1</v>
          </cell>
          <cell r="I1009">
            <v>0.5</v>
          </cell>
          <cell r="J1009">
            <v>0.2</v>
          </cell>
          <cell r="K1009">
            <v>2148</v>
          </cell>
          <cell r="L1009">
            <v>10000</v>
          </cell>
          <cell r="M1009">
            <v>2000</v>
          </cell>
          <cell r="N1009">
            <v>0.9</v>
          </cell>
          <cell r="O1009">
            <v>0.8</v>
          </cell>
          <cell r="P1009">
            <v>0.14000000000000001</v>
          </cell>
        </row>
        <row r="1010">
          <cell r="A1010" t="str">
            <v>백유07</v>
          </cell>
          <cell r="B1010" t="str">
            <v>백호우</v>
          </cell>
          <cell r="C1010" t="str">
            <v>유압식 0.70㎥</v>
          </cell>
          <cell r="D1010" t="str">
            <v>대</v>
          </cell>
          <cell r="E1010">
            <v>77535000</v>
          </cell>
          <cell r="F1010">
            <v>25</v>
          </cell>
          <cell r="G1010">
            <v>10.5</v>
          </cell>
          <cell r="H1010">
            <v>1</v>
          </cell>
          <cell r="I1010">
            <v>0.5</v>
          </cell>
          <cell r="J1010">
            <v>0.2</v>
          </cell>
          <cell r="K1010">
            <v>2148</v>
          </cell>
          <cell r="L1010">
            <v>10000</v>
          </cell>
          <cell r="M1010">
            <v>2000</v>
          </cell>
          <cell r="N1010">
            <v>0.9</v>
          </cell>
          <cell r="O1010">
            <v>0.8</v>
          </cell>
          <cell r="P1010">
            <v>0.14000000000000001</v>
          </cell>
        </row>
        <row r="1011">
          <cell r="A1011" t="str">
            <v>백유10</v>
          </cell>
          <cell r="B1011" t="str">
            <v>백호우</v>
          </cell>
          <cell r="C1011" t="str">
            <v>유압식 1.00㎥</v>
          </cell>
          <cell r="D1011" t="str">
            <v>대</v>
          </cell>
          <cell r="E1011">
            <v>95000000</v>
          </cell>
          <cell r="F1011">
            <v>25</v>
          </cell>
          <cell r="G1011">
            <v>17.7</v>
          </cell>
          <cell r="H1011">
            <v>1</v>
          </cell>
          <cell r="I1011">
            <v>0.5</v>
          </cell>
          <cell r="J1011">
            <v>0.2</v>
          </cell>
          <cell r="K1011">
            <v>2148</v>
          </cell>
          <cell r="L1011">
            <v>10000</v>
          </cell>
          <cell r="M1011">
            <v>2000</v>
          </cell>
          <cell r="N1011">
            <v>0.9</v>
          </cell>
          <cell r="O1011">
            <v>0.8</v>
          </cell>
          <cell r="P1011">
            <v>0.14000000000000001</v>
          </cell>
        </row>
        <row r="1012">
          <cell r="A1012" t="str">
            <v>백습유07</v>
          </cell>
          <cell r="B1012" t="str">
            <v>백호우(습지)</v>
          </cell>
          <cell r="C1012" t="str">
            <v>유압식 0.70㎥</v>
          </cell>
          <cell r="D1012" t="str">
            <v>대</v>
          </cell>
          <cell r="E1012">
            <v>80481000</v>
          </cell>
          <cell r="F1012">
            <v>35</v>
          </cell>
          <cell r="G1012">
            <v>10.5</v>
          </cell>
          <cell r="H1012">
            <v>1</v>
          </cell>
          <cell r="I1012">
            <v>0.5</v>
          </cell>
          <cell r="J1012">
            <v>0.2</v>
          </cell>
          <cell r="K1012">
            <v>2148</v>
          </cell>
          <cell r="L1012">
            <v>10000</v>
          </cell>
          <cell r="M1012">
            <v>2000</v>
          </cell>
          <cell r="N1012">
            <v>0.9</v>
          </cell>
          <cell r="O1012">
            <v>0.8</v>
          </cell>
          <cell r="P1012">
            <v>0.14000000000000001</v>
          </cell>
        </row>
        <row r="1013">
          <cell r="A1013" t="str">
            <v>크트10</v>
          </cell>
          <cell r="B1013" t="str">
            <v>크레인(트럭)</v>
          </cell>
          <cell r="C1013" t="str">
            <v>10ton</v>
          </cell>
          <cell r="D1013" t="str">
            <v>대</v>
          </cell>
          <cell r="E1013">
            <v>84000000</v>
          </cell>
          <cell r="F1013">
            <v>38</v>
          </cell>
          <cell r="G1013">
            <v>4.8</v>
          </cell>
          <cell r="H1013">
            <v>1</v>
          </cell>
          <cell r="I1013">
            <v>1</v>
          </cell>
          <cell r="J1013">
            <v>0.2</v>
          </cell>
          <cell r="K1013">
            <v>2525</v>
          </cell>
          <cell r="L1013">
            <v>8400</v>
          </cell>
          <cell r="M1013">
            <v>1400</v>
          </cell>
          <cell r="N1013">
            <v>0.9</v>
          </cell>
          <cell r="O1013">
            <v>0.7</v>
          </cell>
          <cell r="P1013">
            <v>0.14000000000000001</v>
          </cell>
        </row>
        <row r="1014">
          <cell r="A1014" t="str">
            <v>크트15</v>
          </cell>
          <cell r="B1014" t="str">
            <v>크레인(트럭)</v>
          </cell>
          <cell r="C1014" t="str">
            <v>15ton</v>
          </cell>
          <cell r="D1014" t="str">
            <v>대</v>
          </cell>
          <cell r="E1014">
            <v>124000000</v>
          </cell>
          <cell r="F1014">
            <v>38</v>
          </cell>
          <cell r="G1014">
            <v>5.9</v>
          </cell>
          <cell r="H1014">
            <v>1</v>
          </cell>
          <cell r="I1014">
            <v>1</v>
          </cell>
          <cell r="J1014">
            <v>0.2</v>
          </cell>
          <cell r="K1014">
            <v>2525</v>
          </cell>
          <cell r="L1014">
            <v>8400</v>
          </cell>
          <cell r="M1014">
            <v>1400</v>
          </cell>
          <cell r="N1014">
            <v>0.9</v>
          </cell>
          <cell r="O1014">
            <v>0.7</v>
          </cell>
          <cell r="P1014">
            <v>0.14000000000000001</v>
          </cell>
        </row>
        <row r="1015">
          <cell r="A1015" t="str">
            <v>크트25</v>
          </cell>
          <cell r="B1015" t="str">
            <v>크레인(트럭)</v>
          </cell>
          <cell r="C1015" t="str">
            <v>25ton</v>
          </cell>
          <cell r="D1015" t="str">
            <v>대</v>
          </cell>
          <cell r="E1015">
            <v>180000000</v>
          </cell>
          <cell r="F1015">
            <v>38</v>
          </cell>
          <cell r="G1015">
            <v>7.7</v>
          </cell>
          <cell r="H1015">
            <v>1</v>
          </cell>
          <cell r="I1015">
            <v>1</v>
          </cell>
          <cell r="J1015">
            <v>0.2</v>
          </cell>
          <cell r="K1015">
            <v>2246</v>
          </cell>
          <cell r="L1015">
            <v>9800</v>
          </cell>
          <cell r="M1015">
            <v>1400</v>
          </cell>
          <cell r="N1015">
            <v>0.9</v>
          </cell>
          <cell r="O1015">
            <v>0.7</v>
          </cell>
          <cell r="P1015">
            <v>0.14000000000000001</v>
          </cell>
        </row>
        <row r="1016">
          <cell r="A1016" t="str">
            <v>고착52</v>
          </cell>
          <cell r="B1016" t="str">
            <v>고성능 착정기</v>
          </cell>
          <cell r="C1016" t="str">
            <v>525,450Hp</v>
          </cell>
          <cell r="D1016" t="str">
            <v>대</v>
          </cell>
          <cell r="E1016">
            <v>451628000</v>
          </cell>
          <cell r="F1016">
            <v>40</v>
          </cell>
          <cell r="G1016">
            <v>60</v>
          </cell>
          <cell r="H1016">
            <v>1</v>
          </cell>
          <cell r="I1016">
            <v>0.5</v>
          </cell>
          <cell r="J1016">
            <v>0.2</v>
          </cell>
          <cell r="K1016">
            <v>3935</v>
          </cell>
          <cell r="L1016">
            <v>5400</v>
          </cell>
          <cell r="M1016">
            <v>900</v>
          </cell>
          <cell r="N1016">
            <v>0.9</v>
          </cell>
          <cell r="O1016">
            <v>0.7</v>
          </cell>
          <cell r="P1016">
            <v>0.14000000000000001</v>
          </cell>
        </row>
        <row r="1017">
          <cell r="A1017" t="str">
            <v>버스07</v>
          </cell>
          <cell r="B1017" t="str">
            <v>버킷 스태빌라이저</v>
          </cell>
          <cell r="C1017" t="str">
            <v>0.70㎥</v>
          </cell>
          <cell r="D1017" t="str">
            <v>대</v>
          </cell>
          <cell r="E1017">
            <v>12500000</v>
          </cell>
          <cell r="K1017">
            <v>7313</v>
          </cell>
          <cell r="L1017">
            <v>3000</v>
          </cell>
          <cell r="M1017">
            <v>1000</v>
          </cell>
          <cell r="N1017">
            <v>0.9</v>
          </cell>
          <cell r="O1017">
            <v>1</v>
          </cell>
          <cell r="P1017">
            <v>0.14000000000000001</v>
          </cell>
        </row>
        <row r="1018">
          <cell r="A1018" t="str">
            <v>아스30</v>
          </cell>
          <cell r="B1018" t="str">
            <v>아스팔트스프레이어</v>
          </cell>
          <cell r="C1018" t="str">
            <v>300ℓ</v>
          </cell>
          <cell r="D1018" t="str">
            <v>대</v>
          </cell>
          <cell r="E1018" t="str">
            <v>$1400</v>
          </cell>
          <cell r="F1018">
            <v>6</v>
          </cell>
          <cell r="G1018">
            <v>0.8</v>
          </cell>
          <cell r="H1018">
            <v>1</v>
          </cell>
          <cell r="I1018">
            <v>0</v>
          </cell>
          <cell r="J1018">
            <v>0</v>
          </cell>
          <cell r="K1018">
            <v>3289</v>
          </cell>
          <cell r="L1018">
            <v>7000</v>
          </cell>
          <cell r="M1018">
            <v>1000</v>
          </cell>
          <cell r="N1018">
            <v>0.9</v>
          </cell>
          <cell r="O1018">
            <v>0.8</v>
          </cell>
          <cell r="P1018">
            <v>0.14000000000000001</v>
          </cell>
        </row>
        <row r="1019">
          <cell r="A1019" t="str">
            <v>디파22</v>
          </cell>
          <cell r="B1019" t="str">
            <v>디젤파일해머</v>
          </cell>
          <cell r="C1019" t="str">
            <v>2.2ton</v>
          </cell>
          <cell r="D1019" t="str">
            <v>대</v>
          </cell>
          <cell r="E1019" t="str">
            <v>$27611</v>
          </cell>
          <cell r="F1019">
            <v>40</v>
          </cell>
          <cell r="G1019">
            <v>13</v>
          </cell>
          <cell r="H1019">
            <v>1</v>
          </cell>
          <cell r="I1019">
            <v>0</v>
          </cell>
          <cell r="J1019">
            <v>0</v>
          </cell>
          <cell r="K1019">
            <v>3146</v>
          </cell>
          <cell r="L1019">
            <v>7000</v>
          </cell>
          <cell r="M1019">
            <v>1000</v>
          </cell>
          <cell r="N1019">
            <v>0.9</v>
          </cell>
          <cell r="O1019">
            <v>0.7</v>
          </cell>
          <cell r="P1019">
            <v>0.14000000000000001</v>
          </cell>
        </row>
        <row r="1020">
          <cell r="A1020" t="str">
            <v>크무25</v>
          </cell>
          <cell r="B1020" t="str">
            <v>크레인(무한궤도)</v>
          </cell>
          <cell r="C1020" t="str">
            <v>25ton</v>
          </cell>
          <cell r="D1020" t="str">
            <v>대</v>
          </cell>
          <cell r="E1020" t="str">
            <v>$121156</v>
          </cell>
          <cell r="F1020">
            <v>20</v>
          </cell>
          <cell r="G1020">
            <v>11.8</v>
          </cell>
          <cell r="H1020">
            <v>1</v>
          </cell>
          <cell r="I1020">
            <v>1</v>
          </cell>
          <cell r="J1020">
            <v>0.2</v>
          </cell>
          <cell r="K1020">
            <v>1858</v>
          </cell>
          <cell r="L1020">
            <v>12800</v>
          </cell>
          <cell r="M1020">
            <v>1600</v>
          </cell>
          <cell r="N1020">
            <v>0.9</v>
          </cell>
          <cell r="O1020">
            <v>0.8</v>
          </cell>
          <cell r="P1020">
            <v>0.14000000000000001</v>
          </cell>
        </row>
        <row r="1021">
          <cell r="A1021" t="str">
            <v>보링20</v>
          </cell>
          <cell r="B1021" t="str">
            <v>보링기계</v>
          </cell>
          <cell r="C1021" t="str">
            <v>20Hp,66.7*500</v>
          </cell>
          <cell r="D1021" t="str">
            <v>대</v>
          </cell>
          <cell r="E1021" t="str">
            <v>$9846</v>
          </cell>
          <cell r="K1021">
            <v>3935</v>
          </cell>
          <cell r="L1021">
            <v>5400</v>
          </cell>
          <cell r="M1021">
            <v>900</v>
          </cell>
          <cell r="N1021">
            <v>0.9</v>
          </cell>
          <cell r="O1021">
            <v>0.7</v>
          </cell>
          <cell r="P1021">
            <v>0.14000000000000001</v>
          </cell>
        </row>
        <row r="1022">
          <cell r="A1022" t="str">
            <v>보링10</v>
          </cell>
          <cell r="B1022" t="str">
            <v>보링기계</v>
          </cell>
          <cell r="C1022" t="str">
            <v>10Hp,40.5*150</v>
          </cell>
          <cell r="D1022" t="str">
            <v>대</v>
          </cell>
          <cell r="E1022" t="str">
            <v>$4018</v>
          </cell>
          <cell r="K1022">
            <v>3935</v>
          </cell>
          <cell r="L1022">
            <v>5400</v>
          </cell>
          <cell r="M1022">
            <v>900</v>
          </cell>
          <cell r="N1022">
            <v>0.9</v>
          </cell>
          <cell r="O1022">
            <v>0.7</v>
          </cell>
          <cell r="P1022">
            <v>0.14000000000000001</v>
          </cell>
        </row>
        <row r="1023">
          <cell r="A1023" t="str">
            <v>디엔20</v>
          </cell>
          <cell r="B1023" t="str">
            <v>디젤엔진</v>
          </cell>
          <cell r="C1023" t="str">
            <v>20Hp</v>
          </cell>
          <cell r="D1023" t="str">
            <v>대</v>
          </cell>
          <cell r="E1023">
            <v>2573000</v>
          </cell>
          <cell r="F1023">
            <v>20</v>
          </cell>
          <cell r="G1023">
            <v>2.2000000000000002</v>
          </cell>
          <cell r="K1023">
            <v>3432</v>
          </cell>
          <cell r="L1023">
            <v>7000</v>
          </cell>
          <cell r="M1023">
            <v>1000</v>
          </cell>
          <cell r="N1023">
            <v>0.9</v>
          </cell>
          <cell r="O1023">
            <v>0.9</v>
          </cell>
          <cell r="P1023">
            <v>0.14000000000000001</v>
          </cell>
        </row>
        <row r="1024">
          <cell r="A1024" t="str">
            <v>디엔09</v>
          </cell>
          <cell r="B1024" t="str">
            <v>디젤엔진</v>
          </cell>
          <cell r="C1024" t="str">
            <v>9Hp</v>
          </cell>
          <cell r="D1024" t="str">
            <v>대</v>
          </cell>
          <cell r="E1024" t="str">
            <v>$362</v>
          </cell>
          <cell r="F1024">
            <v>20</v>
          </cell>
          <cell r="G1024">
            <v>1</v>
          </cell>
          <cell r="K1024">
            <v>3432</v>
          </cell>
          <cell r="L1024">
            <v>7000</v>
          </cell>
          <cell r="M1024">
            <v>1000</v>
          </cell>
          <cell r="N1024">
            <v>0.9</v>
          </cell>
          <cell r="O1024">
            <v>0.9</v>
          </cell>
          <cell r="P1024">
            <v>0.14000000000000001</v>
          </cell>
        </row>
        <row r="1025">
          <cell r="A1025" t="str">
            <v>그믹19</v>
          </cell>
          <cell r="B1025" t="str">
            <v>그라우팅 믹서</v>
          </cell>
          <cell r="C1025" t="str">
            <v>190x2,2kw</v>
          </cell>
          <cell r="D1025" t="str">
            <v>대</v>
          </cell>
          <cell r="E1025" t="str">
            <v>$1189</v>
          </cell>
          <cell r="K1025">
            <v>4677</v>
          </cell>
          <cell r="L1025">
            <v>4000</v>
          </cell>
          <cell r="M1025">
            <v>1000</v>
          </cell>
          <cell r="N1025">
            <v>0.9</v>
          </cell>
          <cell r="O1025">
            <v>0.6</v>
          </cell>
          <cell r="P1025">
            <v>0.14000000000000001</v>
          </cell>
        </row>
        <row r="1026">
          <cell r="A1026" t="str">
            <v>그펌30</v>
          </cell>
          <cell r="B1026" t="str">
            <v>그라우팅 펌프</v>
          </cell>
          <cell r="C1026" t="str">
            <v>30~60ℓ/min,3.7kw</v>
          </cell>
          <cell r="D1026" t="str">
            <v>대</v>
          </cell>
          <cell r="E1026" t="str">
            <v>$2687</v>
          </cell>
          <cell r="K1026">
            <v>4677</v>
          </cell>
          <cell r="L1026">
            <v>4000</v>
          </cell>
          <cell r="M1026">
            <v>1000</v>
          </cell>
          <cell r="N1026">
            <v>0.9</v>
          </cell>
          <cell r="O1026">
            <v>0.6</v>
          </cell>
          <cell r="P1026">
            <v>0.14000000000000001</v>
          </cell>
        </row>
        <row r="1027">
          <cell r="A1027" t="str">
            <v>건펌05</v>
          </cell>
          <cell r="B1027" t="str">
            <v>건설용 펌프(자흡식)</v>
          </cell>
          <cell r="C1027" t="str">
            <v>50mm(2Hp x 10m양정)</v>
          </cell>
          <cell r="D1027" t="str">
            <v>대</v>
          </cell>
          <cell r="E1027">
            <v>160000</v>
          </cell>
          <cell r="K1027">
            <v>3375</v>
          </cell>
          <cell r="L1027">
            <v>6000</v>
          </cell>
          <cell r="M1027">
            <v>1000</v>
          </cell>
          <cell r="N1027">
            <v>0.9</v>
          </cell>
          <cell r="O1027">
            <v>0.6</v>
          </cell>
          <cell r="P1027">
            <v>0.14000000000000001</v>
          </cell>
        </row>
        <row r="1028">
          <cell r="A1028" t="str">
            <v>수펌15</v>
          </cell>
          <cell r="B1028" t="str">
            <v>수중 모터펌프</v>
          </cell>
          <cell r="C1028" t="str">
            <v>150mm</v>
          </cell>
          <cell r="D1028" t="str">
            <v>대</v>
          </cell>
          <cell r="E1028">
            <v>1130000</v>
          </cell>
          <cell r="K1028">
            <v>4080</v>
          </cell>
          <cell r="L1028">
            <v>6000</v>
          </cell>
          <cell r="M1028">
            <v>1200</v>
          </cell>
          <cell r="N1028">
            <v>0.9</v>
          </cell>
          <cell r="O1028">
            <v>1.1000000000000001</v>
          </cell>
          <cell r="P1028">
            <v>0.14000000000000001</v>
          </cell>
        </row>
        <row r="1029">
          <cell r="A1029" t="str">
            <v>모그일반</v>
          </cell>
          <cell r="B1029" t="str">
            <v>모터 그레이더</v>
          </cell>
          <cell r="C1029" t="str">
            <v>일반용,3.6m</v>
          </cell>
          <cell r="D1029" t="str">
            <v>대</v>
          </cell>
          <cell r="E1029">
            <v>112000000</v>
          </cell>
          <cell r="F1029">
            <v>66</v>
          </cell>
          <cell r="G1029">
            <v>15.4</v>
          </cell>
          <cell r="H1029">
            <v>1</v>
          </cell>
          <cell r="I1029">
            <v>0.5</v>
          </cell>
          <cell r="J1029">
            <v>0.2</v>
          </cell>
          <cell r="K1029">
            <v>1730</v>
          </cell>
          <cell r="L1029">
            <v>12000</v>
          </cell>
          <cell r="M1029">
            <v>2000</v>
          </cell>
          <cell r="N1029">
            <v>0.9</v>
          </cell>
          <cell r="O1029">
            <v>0.65</v>
          </cell>
          <cell r="P1029">
            <v>0.14000000000000001</v>
          </cell>
        </row>
        <row r="1030">
          <cell r="A1030" t="str">
            <v>모그사리</v>
          </cell>
          <cell r="B1030" t="str">
            <v>모터 그레이더</v>
          </cell>
          <cell r="C1030" t="str">
            <v>사리용,3.6m</v>
          </cell>
          <cell r="D1030" t="str">
            <v>대</v>
          </cell>
          <cell r="E1030">
            <v>112000000</v>
          </cell>
          <cell r="F1030">
            <v>189</v>
          </cell>
          <cell r="G1030">
            <v>15.4</v>
          </cell>
          <cell r="H1030">
            <v>1</v>
          </cell>
          <cell r="I1030">
            <v>0.5</v>
          </cell>
          <cell r="J1030">
            <v>0.2</v>
          </cell>
          <cell r="K1030">
            <v>1730</v>
          </cell>
          <cell r="L1030">
            <v>12000</v>
          </cell>
          <cell r="M1030">
            <v>2000</v>
          </cell>
          <cell r="N1030">
            <v>0.9</v>
          </cell>
          <cell r="O1030">
            <v>0.65</v>
          </cell>
          <cell r="P1030">
            <v>0.14000000000000001</v>
          </cell>
        </row>
        <row r="1031">
          <cell r="A1031" t="str">
            <v>콘펌80</v>
          </cell>
          <cell r="B1031" t="str">
            <v>콘크리트펌프차</v>
          </cell>
          <cell r="C1031" t="str">
            <v>80㎥/hr</v>
          </cell>
          <cell r="D1031" t="str">
            <v>대</v>
          </cell>
          <cell r="E1031">
            <v>247500000</v>
          </cell>
          <cell r="F1031">
            <v>39</v>
          </cell>
          <cell r="G1031">
            <v>18</v>
          </cell>
          <cell r="H1031">
            <v>1</v>
          </cell>
          <cell r="K1031">
            <v>3914</v>
          </cell>
          <cell r="L1031">
            <v>6000</v>
          </cell>
          <cell r="M1031">
            <v>1200</v>
          </cell>
          <cell r="N1031">
            <v>0.9</v>
          </cell>
          <cell r="O1031">
            <v>1</v>
          </cell>
          <cell r="P1031">
            <v>0.14000000000000001</v>
          </cell>
        </row>
        <row r="1032">
          <cell r="A1032" t="str">
            <v>공압17</v>
          </cell>
          <cell r="B1032" t="str">
            <v>공기압축기(이동식)</v>
          </cell>
          <cell r="C1032" t="str">
            <v>17.0㎥/min(600cfm)</v>
          </cell>
          <cell r="D1032" t="str">
            <v>대</v>
          </cell>
          <cell r="E1032">
            <v>28000000</v>
          </cell>
          <cell r="F1032">
            <v>20</v>
          </cell>
          <cell r="G1032">
            <v>23</v>
          </cell>
          <cell r="H1032">
            <v>1</v>
          </cell>
          <cell r="K1032">
            <v>2027</v>
          </cell>
          <cell r="L1032">
            <v>12000</v>
          </cell>
          <cell r="M1032">
            <v>1200</v>
          </cell>
          <cell r="N1032">
            <v>0.9</v>
          </cell>
          <cell r="O1032">
            <v>0.7</v>
          </cell>
          <cell r="P1032">
            <v>0.14000000000000001</v>
          </cell>
        </row>
        <row r="1033">
          <cell r="A1033" t="str">
            <v>에호50</v>
          </cell>
          <cell r="B1033" t="str">
            <v>에어호스</v>
          </cell>
          <cell r="C1033" t="str">
            <v>50mm</v>
          </cell>
          <cell r="D1033" t="str">
            <v>대</v>
          </cell>
          <cell r="E1033">
            <v>86700</v>
          </cell>
          <cell r="K1033">
            <v>6250</v>
          </cell>
          <cell r="L1033">
            <v>1600</v>
          </cell>
          <cell r="M1033">
            <v>160</v>
          </cell>
          <cell r="N1033">
            <v>1</v>
          </cell>
          <cell r="O1033">
            <v>0</v>
          </cell>
          <cell r="P1033">
            <v>0</v>
          </cell>
        </row>
        <row r="1034">
          <cell r="A1034" t="str">
            <v>에호25</v>
          </cell>
          <cell r="B1034" t="str">
            <v>에어호스</v>
          </cell>
          <cell r="C1034" t="str">
            <v>25mm</v>
          </cell>
          <cell r="D1034" t="str">
            <v>대</v>
          </cell>
          <cell r="E1034">
            <v>62300</v>
          </cell>
          <cell r="K1034">
            <v>6250</v>
          </cell>
          <cell r="L1034">
            <v>1600</v>
          </cell>
          <cell r="M1034">
            <v>160</v>
          </cell>
          <cell r="N1034">
            <v>1</v>
          </cell>
          <cell r="O1034">
            <v>0</v>
          </cell>
          <cell r="P1034">
            <v>0</v>
          </cell>
        </row>
        <row r="1035">
          <cell r="A1035" t="str">
            <v>노파..</v>
          </cell>
          <cell r="B1035" t="str">
            <v>노면파쇄기</v>
          </cell>
          <cell r="C1035" t="str">
            <v>1.0㎥</v>
          </cell>
          <cell r="D1035" t="str">
            <v>대</v>
          </cell>
          <cell r="E1035" t="str">
            <v>$209771</v>
          </cell>
          <cell r="F1035">
            <v>20</v>
          </cell>
          <cell r="G1035">
            <v>13.9</v>
          </cell>
          <cell r="H1035">
            <v>1</v>
          </cell>
          <cell r="I1035">
            <v>0</v>
          </cell>
          <cell r="J1035">
            <v>0</v>
          </cell>
          <cell r="K1035">
            <v>4278</v>
          </cell>
          <cell r="L1035">
            <v>4500</v>
          </cell>
          <cell r="M1035">
            <v>750</v>
          </cell>
          <cell r="N1035">
            <v>0.9</v>
          </cell>
          <cell r="O1035">
            <v>0.5</v>
          </cell>
          <cell r="P1035">
            <v>0.14000000000000001</v>
          </cell>
        </row>
        <row r="1036">
          <cell r="A1036" t="str">
            <v>콘커..</v>
          </cell>
          <cell r="B1036" t="str">
            <v>콘크리트 커터</v>
          </cell>
          <cell r="C1036" t="str">
            <v>320~400mm</v>
          </cell>
          <cell r="D1036" t="str">
            <v>대</v>
          </cell>
          <cell r="E1036">
            <v>1850000</v>
          </cell>
          <cell r="F1036">
            <v>20</v>
          </cell>
          <cell r="G1036">
            <v>5.6</v>
          </cell>
          <cell r="H1036">
            <v>1</v>
          </cell>
          <cell r="I1036">
            <v>0</v>
          </cell>
          <cell r="J1036">
            <v>0</v>
          </cell>
          <cell r="K1036">
            <v>6639</v>
          </cell>
          <cell r="L1036">
            <v>2250</v>
          </cell>
          <cell r="M1036">
            <v>750</v>
          </cell>
          <cell r="N1036">
            <v>0.9</v>
          </cell>
          <cell r="O1036">
            <v>0.3</v>
          </cell>
          <cell r="P1036">
            <v>0.14000000000000001</v>
          </cell>
        </row>
        <row r="1037">
          <cell r="A1037" t="str">
            <v>아페3.</v>
          </cell>
          <cell r="B1037" t="str">
            <v>아스팔트페이버</v>
          </cell>
          <cell r="C1037" t="str">
            <v>3m</v>
          </cell>
          <cell r="D1037" t="str">
            <v>대</v>
          </cell>
          <cell r="E1037" t="str">
            <v>$63102</v>
          </cell>
          <cell r="F1037">
            <v>20</v>
          </cell>
          <cell r="G1037">
            <v>8</v>
          </cell>
          <cell r="H1037">
            <v>1</v>
          </cell>
          <cell r="I1037">
            <v>0.5</v>
          </cell>
          <cell r="J1037">
            <v>0.2</v>
          </cell>
          <cell r="K1037">
            <v>3146</v>
          </cell>
          <cell r="L1037">
            <v>7000</v>
          </cell>
          <cell r="M1037">
            <v>1000</v>
          </cell>
          <cell r="N1037">
            <v>0.9</v>
          </cell>
          <cell r="O1037">
            <v>0.7</v>
          </cell>
          <cell r="P1037">
            <v>0.14000000000000001</v>
          </cell>
        </row>
        <row r="1038">
          <cell r="A1038" t="str">
            <v>아디38</v>
          </cell>
          <cell r="B1038" t="str">
            <v>아스팔트디스트리뷰터</v>
          </cell>
          <cell r="C1038" t="str">
            <v>3800ℓ</v>
          </cell>
          <cell r="D1038" t="str">
            <v>대</v>
          </cell>
          <cell r="E1038" t="str">
            <v>$29025</v>
          </cell>
          <cell r="F1038">
            <v>28</v>
          </cell>
          <cell r="G1038">
            <v>12</v>
          </cell>
          <cell r="H1038">
            <v>1</v>
          </cell>
          <cell r="I1038">
            <v>0</v>
          </cell>
          <cell r="J1038">
            <v>0</v>
          </cell>
          <cell r="K1038">
            <v>2860</v>
          </cell>
          <cell r="L1038">
            <v>7000</v>
          </cell>
          <cell r="M1038">
            <v>1000</v>
          </cell>
          <cell r="N1038">
            <v>0.9</v>
          </cell>
          <cell r="O1038">
            <v>0.5</v>
          </cell>
          <cell r="P1038">
            <v>0.14000000000000001</v>
          </cell>
        </row>
        <row r="1039">
          <cell r="A1039" t="str">
            <v>라마10</v>
          </cell>
          <cell r="B1039" t="str">
            <v>라인마커</v>
          </cell>
          <cell r="C1039" t="str">
            <v>10km/hr</v>
          </cell>
          <cell r="D1039" t="str">
            <v>대</v>
          </cell>
          <cell r="E1039" t="str">
            <v>$14362</v>
          </cell>
          <cell r="F1039">
            <v>5</v>
          </cell>
          <cell r="G1039">
            <v>22.8</v>
          </cell>
          <cell r="H1039">
            <v>1</v>
          </cell>
          <cell r="I1039">
            <v>0</v>
          </cell>
          <cell r="J1039">
            <v>0</v>
          </cell>
          <cell r="K1039">
            <v>2860</v>
          </cell>
          <cell r="L1039">
            <v>7000</v>
          </cell>
          <cell r="M1039">
            <v>1000</v>
          </cell>
          <cell r="N1039">
            <v>0.9</v>
          </cell>
          <cell r="O1039">
            <v>0.5</v>
          </cell>
          <cell r="P1039">
            <v>0.14000000000000001</v>
          </cell>
        </row>
        <row r="1040">
          <cell r="A1040" t="str">
            <v>콘진45</v>
          </cell>
          <cell r="B1040" t="str">
            <v>콘크리트 진동기</v>
          </cell>
          <cell r="C1040" t="str">
            <v>전기식플렉시블형Φ45(0.75kw)</v>
          </cell>
          <cell r="D1040" t="str">
            <v>대</v>
          </cell>
          <cell r="E1040">
            <v>130000</v>
          </cell>
          <cell r="H1040">
            <v>0</v>
          </cell>
          <cell r="I1040">
            <v>0</v>
          </cell>
          <cell r="J1040">
            <v>0</v>
          </cell>
          <cell r="K1040">
            <v>5146</v>
          </cell>
          <cell r="L1040">
            <v>3000</v>
          </cell>
          <cell r="M1040">
            <v>1000</v>
          </cell>
          <cell r="N1040">
            <v>0.9</v>
          </cell>
          <cell r="O1040">
            <v>0.35</v>
          </cell>
          <cell r="P1040">
            <v>0.14000000000000001</v>
          </cell>
        </row>
        <row r="1041">
          <cell r="A1041" t="str">
            <v>콘진45엔</v>
          </cell>
          <cell r="B1041" t="str">
            <v>콘크리트 진동기</v>
          </cell>
          <cell r="C1041" t="str">
            <v>엔진식플렉시블형Φ45(3.5Hp)</v>
          </cell>
          <cell r="D1041" t="str">
            <v>대</v>
          </cell>
          <cell r="E1041">
            <v>250000</v>
          </cell>
          <cell r="F1041">
            <v>10</v>
          </cell>
          <cell r="G1041">
            <v>1</v>
          </cell>
          <cell r="H1041">
            <v>0</v>
          </cell>
          <cell r="I1041">
            <v>0</v>
          </cell>
          <cell r="J1041">
            <v>0</v>
          </cell>
          <cell r="K1041">
            <v>5313</v>
          </cell>
          <cell r="L1041">
            <v>3000</v>
          </cell>
          <cell r="M1041">
            <v>1000</v>
          </cell>
          <cell r="N1041">
            <v>0.9</v>
          </cell>
          <cell r="O1041">
            <v>0.4</v>
          </cell>
          <cell r="P1041">
            <v>0.14000000000000001</v>
          </cell>
        </row>
        <row r="1042">
          <cell r="A1042" t="str">
            <v>봉후진동</v>
          </cell>
          <cell r="B1042" t="str">
            <v>바이브레이터</v>
          </cell>
          <cell r="C1042" t="str">
            <v>봉상플랙시블</v>
          </cell>
          <cell r="D1042" t="str">
            <v>대</v>
          </cell>
          <cell r="E1042">
            <v>70000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5000</v>
          </cell>
          <cell r="L1042">
            <v>2000</v>
          </cell>
          <cell r="M1042">
            <v>1000</v>
          </cell>
          <cell r="N1042">
            <v>0.9</v>
          </cell>
          <cell r="O1042">
            <v>0.1</v>
          </cell>
          <cell r="P1042">
            <v>0</v>
          </cell>
        </row>
        <row r="1043">
          <cell r="A1043" t="str">
            <v>양수02</v>
          </cell>
          <cell r="B1043" t="str">
            <v>양수기</v>
          </cell>
          <cell r="C1043" t="str">
            <v>2Hp</v>
          </cell>
          <cell r="D1043" t="str">
            <v>대</v>
          </cell>
          <cell r="E1043">
            <v>24000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3375</v>
          </cell>
          <cell r="L1043">
            <v>6000</v>
          </cell>
          <cell r="M1043">
            <v>1000</v>
          </cell>
          <cell r="N1043">
            <v>0.9</v>
          </cell>
          <cell r="O1043">
            <v>0.6</v>
          </cell>
          <cell r="P1043">
            <v>0.14000000000000001</v>
          </cell>
        </row>
        <row r="1044">
          <cell r="A1044" t="str">
            <v>엔양045</v>
          </cell>
          <cell r="B1044" t="str">
            <v>엔진양수기</v>
          </cell>
          <cell r="C1044" t="str">
            <v>4.5Hp,3"</v>
          </cell>
          <cell r="D1044" t="str">
            <v>대</v>
          </cell>
          <cell r="E1044">
            <v>182000</v>
          </cell>
          <cell r="F1044">
            <v>20</v>
          </cell>
          <cell r="G1044">
            <v>0.9</v>
          </cell>
          <cell r="H1044">
            <v>0</v>
          </cell>
          <cell r="I1044">
            <v>0</v>
          </cell>
          <cell r="J1044">
            <v>0</v>
          </cell>
          <cell r="K1044">
            <v>3432</v>
          </cell>
          <cell r="L1044">
            <v>7000</v>
          </cell>
          <cell r="M1044">
            <v>1000</v>
          </cell>
          <cell r="N1044">
            <v>0.9</v>
          </cell>
          <cell r="O1044">
            <v>0.9</v>
          </cell>
          <cell r="P1044">
            <v>0.14000000000000001</v>
          </cell>
        </row>
        <row r="1045">
          <cell r="A1045" t="str">
            <v>트럭01</v>
          </cell>
          <cell r="B1045" t="str">
            <v>리프트트럭</v>
          </cell>
          <cell r="C1045" t="str">
            <v>2.0TON</v>
          </cell>
          <cell r="D1045" t="str">
            <v>대</v>
          </cell>
          <cell r="E1045">
            <v>9990000</v>
          </cell>
          <cell r="F1045">
            <v>35</v>
          </cell>
          <cell r="G1045">
            <v>5</v>
          </cell>
          <cell r="H1045">
            <v>1</v>
          </cell>
          <cell r="I1045">
            <v>0</v>
          </cell>
          <cell r="J1045">
            <v>0</v>
          </cell>
          <cell r="K1045">
            <v>2361</v>
          </cell>
          <cell r="L1045">
            <v>9000</v>
          </cell>
          <cell r="M1045">
            <v>1500</v>
          </cell>
          <cell r="N1045">
            <v>0.9</v>
          </cell>
          <cell r="O1045">
            <v>0.7</v>
          </cell>
          <cell r="P1045">
            <v>0.14000000000000001</v>
          </cell>
        </row>
        <row r="1046">
          <cell r="A1046" t="str">
            <v>연막..</v>
          </cell>
          <cell r="B1046" t="str">
            <v>연막소독기</v>
          </cell>
          <cell r="C1046" t="str">
            <v>트력적재형,분무기겸용</v>
          </cell>
          <cell r="D1046" t="str">
            <v>대</v>
          </cell>
          <cell r="E1046">
            <v>1800000</v>
          </cell>
          <cell r="F1046">
            <v>20</v>
          </cell>
          <cell r="G1046">
            <v>3.3</v>
          </cell>
          <cell r="H1046">
            <v>0</v>
          </cell>
          <cell r="I1046">
            <v>0</v>
          </cell>
          <cell r="J1046">
            <v>0</v>
          </cell>
          <cell r="K1046">
            <v>3432</v>
          </cell>
          <cell r="L1046">
            <v>7000</v>
          </cell>
          <cell r="M1046">
            <v>1000</v>
          </cell>
          <cell r="N1046">
            <v>0.9</v>
          </cell>
          <cell r="O1046">
            <v>0.9</v>
          </cell>
          <cell r="P1046">
            <v>0.14000000000000001</v>
          </cell>
        </row>
        <row r="1047">
          <cell r="A1047" t="str">
            <v>도청..</v>
          </cell>
          <cell r="B1047" t="str">
            <v>도로청소차</v>
          </cell>
          <cell r="C1047" t="str">
            <v>6㎥,양흡입,옵션포함</v>
          </cell>
          <cell r="D1047" t="str">
            <v>대</v>
          </cell>
          <cell r="E1047">
            <v>131000000</v>
          </cell>
          <cell r="F1047">
            <v>35</v>
          </cell>
          <cell r="G1047">
            <v>12.1</v>
          </cell>
          <cell r="H1047">
            <v>1</v>
          </cell>
          <cell r="I1047">
            <v>0</v>
          </cell>
          <cell r="J1047">
            <v>0</v>
          </cell>
          <cell r="K1047">
            <v>2361</v>
          </cell>
          <cell r="L1047">
            <v>9000</v>
          </cell>
          <cell r="M1047">
            <v>1500</v>
          </cell>
          <cell r="N1047">
            <v>0.9</v>
          </cell>
          <cell r="O1047">
            <v>0.7</v>
          </cell>
          <cell r="P1047">
            <v>0.14000000000000001</v>
          </cell>
        </row>
        <row r="1048">
          <cell r="A1048" t="str">
            <v>트탑크5</v>
          </cell>
          <cell r="B1048" t="str">
            <v>트럭탑재형크레인</v>
          </cell>
          <cell r="C1048" t="str">
            <v>5ton</v>
          </cell>
          <cell r="D1048" t="str">
            <v>대</v>
          </cell>
          <cell r="E1048">
            <v>12000000</v>
          </cell>
          <cell r="F1048">
            <v>20</v>
          </cell>
          <cell r="G1048">
            <v>6.4</v>
          </cell>
          <cell r="H1048">
            <v>1</v>
          </cell>
          <cell r="I1048">
            <v>0</v>
          </cell>
          <cell r="J1048">
            <v>0</v>
          </cell>
          <cell r="K1048">
            <v>2787</v>
          </cell>
          <cell r="L1048">
            <v>7000</v>
          </cell>
          <cell r="M1048">
            <v>1000</v>
          </cell>
          <cell r="N1048">
            <v>0.9</v>
          </cell>
          <cell r="O1048">
            <v>0.45</v>
          </cell>
          <cell r="P1048">
            <v>0.14000000000000001</v>
          </cell>
        </row>
        <row r="1049">
          <cell r="A1049" t="str">
            <v>트탑크2</v>
          </cell>
          <cell r="B1049" t="str">
            <v>트럭탑재형크레인</v>
          </cell>
          <cell r="C1049" t="str">
            <v>2ton</v>
          </cell>
          <cell r="D1049" t="str">
            <v>대</v>
          </cell>
          <cell r="E1049">
            <v>6500000</v>
          </cell>
          <cell r="F1049">
            <v>20</v>
          </cell>
          <cell r="G1049">
            <v>3.6</v>
          </cell>
          <cell r="H1049">
            <v>1</v>
          </cell>
          <cell r="I1049">
            <v>0</v>
          </cell>
          <cell r="J1049">
            <v>0</v>
          </cell>
          <cell r="K1049">
            <v>2787</v>
          </cell>
          <cell r="L1049">
            <v>7000</v>
          </cell>
          <cell r="M1049">
            <v>1000</v>
          </cell>
          <cell r="N1049">
            <v>0.9</v>
          </cell>
          <cell r="O1049">
            <v>0.45</v>
          </cell>
          <cell r="P1049">
            <v>0.14000000000000001</v>
          </cell>
        </row>
        <row r="1050">
          <cell r="A1050" t="str">
            <v>J차..</v>
          </cell>
          <cell r="B1050" t="str">
            <v>Jeep차</v>
          </cell>
          <cell r="C1050" t="str">
            <v>코란도601(디젤)</v>
          </cell>
          <cell r="D1050" t="str">
            <v>대</v>
          </cell>
          <cell r="E1050">
            <v>14540000</v>
          </cell>
          <cell r="F1050">
            <v>10</v>
          </cell>
          <cell r="G1050">
            <v>1.25</v>
          </cell>
          <cell r="H1050">
            <v>1</v>
          </cell>
          <cell r="I1050">
            <v>0</v>
          </cell>
          <cell r="J1050">
            <v>0</v>
          </cell>
          <cell r="K1050">
            <v>1476</v>
          </cell>
          <cell r="L1050">
            <v>15000</v>
          </cell>
          <cell r="M1050">
            <v>1500</v>
          </cell>
          <cell r="N1050">
            <v>0.9</v>
          </cell>
          <cell r="O1050">
            <v>0.6</v>
          </cell>
          <cell r="P1050">
            <v>0.12</v>
          </cell>
        </row>
        <row r="1051">
          <cell r="A1051" t="str">
            <v>래머80</v>
          </cell>
          <cell r="B1051" t="str">
            <v>래머</v>
          </cell>
          <cell r="C1051" t="str">
            <v>80kg</v>
          </cell>
          <cell r="D1051" t="str">
            <v>대</v>
          </cell>
          <cell r="E1051">
            <v>900000</v>
          </cell>
          <cell r="F1051">
            <v>10</v>
          </cell>
          <cell r="G1051">
            <v>0.7</v>
          </cell>
          <cell r="H1051">
            <v>1</v>
          </cell>
          <cell r="K1051">
            <v>4296</v>
          </cell>
          <cell r="L1051">
            <v>5000</v>
          </cell>
          <cell r="M1051">
            <v>1000</v>
          </cell>
          <cell r="N1051">
            <v>0.9</v>
          </cell>
          <cell r="O1051">
            <v>0.8</v>
          </cell>
          <cell r="P1051">
            <v>0.14000000000000001</v>
          </cell>
        </row>
        <row r="1052">
          <cell r="A1052" t="str">
            <v>플콤15</v>
          </cell>
          <cell r="B1052" t="str">
            <v>플레이트 콤팩터</v>
          </cell>
          <cell r="C1052" t="str">
            <v>1.5ton</v>
          </cell>
          <cell r="D1052" t="str">
            <v>대</v>
          </cell>
          <cell r="E1052" t="str">
            <v>$1046</v>
          </cell>
          <cell r="F1052">
            <v>20</v>
          </cell>
          <cell r="G1052">
            <v>1</v>
          </cell>
          <cell r="H1052">
            <v>1</v>
          </cell>
          <cell r="I1052">
            <v>0</v>
          </cell>
          <cell r="J1052">
            <v>0</v>
          </cell>
          <cell r="K1052">
            <v>4296</v>
          </cell>
          <cell r="L1052">
            <v>5000</v>
          </cell>
          <cell r="M1052">
            <v>1000</v>
          </cell>
          <cell r="N1052">
            <v>0.9</v>
          </cell>
          <cell r="O1052">
            <v>0.8</v>
          </cell>
          <cell r="P1052">
            <v>0.14000000000000001</v>
          </cell>
        </row>
        <row r="1053">
          <cell r="A1053" t="str">
            <v>트일20</v>
          </cell>
          <cell r="B1053" t="str">
            <v>트레일러</v>
          </cell>
          <cell r="C1053" t="str">
            <v>20ton</v>
          </cell>
          <cell r="D1053" t="str">
            <v>대</v>
          </cell>
          <cell r="E1053" t="str">
            <v>$39675</v>
          </cell>
          <cell r="F1053">
            <v>38</v>
          </cell>
          <cell r="G1053">
            <v>20.8</v>
          </cell>
          <cell r="H1053">
            <v>1</v>
          </cell>
          <cell r="K1053">
            <v>3212</v>
          </cell>
          <cell r="L1053">
            <v>7000</v>
          </cell>
          <cell r="M1053">
            <v>1400</v>
          </cell>
          <cell r="N1053">
            <v>0.9</v>
          </cell>
          <cell r="O1053">
            <v>0.9</v>
          </cell>
          <cell r="P1053">
            <v>0.14000000000000001</v>
          </cell>
        </row>
        <row r="1054">
          <cell r="A1054" t="str">
            <v>트일30</v>
          </cell>
          <cell r="B1054" t="str">
            <v>트레일러</v>
          </cell>
          <cell r="C1054" t="str">
            <v>30ton</v>
          </cell>
          <cell r="D1054" t="str">
            <v>대</v>
          </cell>
          <cell r="E1054" t="str">
            <v>$53461</v>
          </cell>
          <cell r="F1054">
            <v>38</v>
          </cell>
          <cell r="G1054">
            <v>21.7</v>
          </cell>
          <cell r="H1054">
            <v>1</v>
          </cell>
          <cell r="K1054">
            <v>3212</v>
          </cell>
          <cell r="L1054">
            <v>7000</v>
          </cell>
          <cell r="M1054">
            <v>1400</v>
          </cell>
          <cell r="N1054">
            <v>0.9</v>
          </cell>
          <cell r="O1054">
            <v>0.9</v>
          </cell>
          <cell r="P1054">
            <v>0.14000000000000001</v>
          </cell>
        </row>
        <row r="1055">
          <cell r="A1055" t="str">
            <v>트일40</v>
          </cell>
          <cell r="B1055" t="str">
            <v>트레일러</v>
          </cell>
          <cell r="C1055" t="str">
            <v>40ton</v>
          </cell>
          <cell r="D1055" t="str">
            <v>대</v>
          </cell>
          <cell r="E1055" t="str">
            <v>$70531</v>
          </cell>
          <cell r="F1055">
            <v>38</v>
          </cell>
          <cell r="G1055">
            <v>25.8</v>
          </cell>
          <cell r="H1055">
            <v>1</v>
          </cell>
          <cell r="K1055">
            <v>3212</v>
          </cell>
          <cell r="L1055">
            <v>7000</v>
          </cell>
          <cell r="M1055">
            <v>1400</v>
          </cell>
          <cell r="N1055">
            <v>0.9</v>
          </cell>
          <cell r="O1055">
            <v>0.9</v>
          </cell>
          <cell r="P1055">
            <v>0.14000000000000001</v>
          </cell>
        </row>
        <row r="1056">
          <cell r="A1056" t="str">
            <v>트일60</v>
          </cell>
          <cell r="B1056" t="str">
            <v>트레일러</v>
          </cell>
          <cell r="C1056" t="str">
            <v>60ton</v>
          </cell>
          <cell r="D1056" t="str">
            <v>대</v>
          </cell>
          <cell r="E1056" t="str">
            <v>$98742</v>
          </cell>
          <cell r="F1056">
            <v>38</v>
          </cell>
          <cell r="G1056">
            <v>33.200000000000003</v>
          </cell>
          <cell r="H1056">
            <v>1</v>
          </cell>
          <cell r="K1056">
            <v>3212</v>
          </cell>
          <cell r="L1056">
            <v>7000</v>
          </cell>
          <cell r="M1056">
            <v>1400</v>
          </cell>
          <cell r="N1056">
            <v>0.9</v>
          </cell>
          <cell r="O1056">
            <v>0.9</v>
          </cell>
          <cell r="P1056">
            <v>0.14000000000000001</v>
          </cell>
        </row>
        <row r="1057">
          <cell r="A1057" t="str">
            <v>모터25</v>
          </cell>
          <cell r="B1057" t="str">
            <v>모터</v>
          </cell>
          <cell r="C1057" t="str">
            <v>25Hp</v>
          </cell>
          <cell r="D1057" t="str">
            <v>대</v>
          </cell>
          <cell r="E1057" t="str">
            <v>$719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1848</v>
          </cell>
          <cell r="L1057">
            <v>11000</v>
          </cell>
          <cell r="M1057">
            <v>1100</v>
          </cell>
          <cell r="N1057">
            <v>0.9</v>
          </cell>
          <cell r="O1057">
            <v>0.3</v>
          </cell>
          <cell r="P1057">
            <v>0.14000000000000001</v>
          </cell>
        </row>
        <row r="1059">
          <cell r="L1059" t="str">
            <v xml:space="preserve">조사기준일  : </v>
          </cell>
          <cell r="M1059" t="str">
            <v>1999년   월</v>
          </cell>
        </row>
        <row r="1060">
          <cell r="D1060" t="str">
            <v>단</v>
          </cell>
          <cell r="F1060" t="str">
            <v>1</v>
          </cell>
          <cell r="H1060" t="str">
            <v>시료
소요량
(kg)</v>
          </cell>
          <cell r="I1060" t="str">
            <v>처리
기간
(일)</v>
          </cell>
          <cell r="J1060" t="str">
            <v>시험빈도 1</v>
          </cell>
          <cell r="L1060" t="str">
            <v>시험빈도 2</v>
          </cell>
          <cell r="N1060" t="str">
            <v>비 고</v>
          </cell>
        </row>
        <row r="1061">
          <cell r="B1061" t="str">
            <v>자  재  명</v>
          </cell>
          <cell r="C1061" t="str">
            <v>규  격</v>
          </cell>
          <cell r="E1061" t="str">
            <v>적용단가</v>
          </cell>
          <cell r="F1061" t="str">
            <v>건설기술원</v>
          </cell>
          <cell r="J1061" t="str">
            <v>(건설기술관리법 시행규칙:별표10)</v>
          </cell>
        </row>
        <row r="1062">
          <cell r="D1062" t="str">
            <v>위</v>
          </cell>
          <cell r="G1062" t="str">
            <v>단  가</v>
          </cell>
          <cell r="J1062" t="str">
            <v>(건설공사 품질시험 기준:제15조의4 제1항)</v>
          </cell>
        </row>
        <row r="1063">
          <cell r="B1063" t="str">
            <v>1.공통</v>
          </cell>
        </row>
        <row r="1064">
          <cell r="B1064" t="str">
            <v xml:space="preserve"> 가.토공사 및 기초공사</v>
          </cell>
        </row>
        <row r="1065">
          <cell r="A1065" t="str">
            <v>공토성함</v>
          </cell>
          <cell r="B1065" t="str">
            <v>성토용 흙(함수량)</v>
          </cell>
          <cell r="C1065" t="str">
            <v>KS F 2306</v>
          </cell>
          <cell r="D1065" t="str">
            <v>회</v>
          </cell>
          <cell r="E1065">
            <v>12000</v>
          </cell>
          <cell r="G1065">
            <v>12000</v>
          </cell>
          <cell r="H1065">
            <v>1</v>
          </cell>
          <cell r="I1065">
            <v>3</v>
          </cell>
          <cell r="J1065" t="str">
            <v>토취장마다</v>
          </cell>
        </row>
        <row r="1066">
          <cell r="A1066" t="str">
            <v>공토성입</v>
          </cell>
          <cell r="B1066" t="str">
            <v>성토용 흙(입도)</v>
          </cell>
          <cell r="C1066" t="str">
            <v>KS F 2302</v>
          </cell>
          <cell r="D1066" t="str">
            <v>회</v>
          </cell>
          <cell r="E1066">
            <v>161000</v>
          </cell>
          <cell r="G1066">
            <v>161000</v>
          </cell>
          <cell r="H1066">
            <v>1</v>
          </cell>
          <cell r="I1066">
            <v>4</v>
          </cell>
          <cell r="J1066" t="str">
            <v>토취장마다</v>
          </cell>
        </row>
        <row r="1067">
          <cell r="A1067" t="str">
            <v>공토성8</v>
          </cell>
          <cell r="B1067" t="str">
            <v>성토용 흙(0.08mm체 통과량)</v>
          </cell>
          <cell r="C1067" t="str">
            <v>KS F 2309</v>
          </cell>
          <cell r="D1067" t="str">
            <v>회</v>
          </cell>
          <cell r="E1067">
            <v>28000</v>
          </cell>
          <cell r="G1067">
            <v>28000</v>
          </cell>
          <cell r="H1067">
            <v>1</v>
          </cell>
          <cell r="I1067">
            <v>4</v>
          </cell>
          <cell r="J1067" t="str">
            <v>토취장마다</v>
          </cell>
        </row>
        <row r="1068">
          <cell r="A1068" t="str">
            <v>공토성비</v>
          </cell>
          <cell r="B1068" t="str">
            <v>성토용 흙(비중)</v>
          </cell>
          <cell r="C1068" t="str">
            <v>KS F 2308</v>
          </cell>
          <cell r="D1068" t="str">
            <v>회</v>
          </cell>
          <cell r="E1068">
            <v>28000</v>
          </cell>
          <cell r="G1068">
            <v>28000</v>
          </cell>
          <cell r="H1068">
            <v>1</v>
          </cell>
          <cell r="I1068">
            <v>3</v>
          </cell>
          <cell r="J1068" t="str">
            <v>토취장마다</v>
          </cell>
        </row>
        <row r="1069">
          <cell r="A1069" t="str">
            <v>공토성액</v>
          </cell>
          <cell r="B1069" t="str">
            <v>성토용 흙(액성한계)</v>
          </cell>
          <cell r="C1069" t="str">
            <v>KS F 2303</v>
          </cell>
          <cell r="D1069" t="str">
            <v>회</v>
          </cell>
          <cell r="E1069">
            <v>45000</v>
          </cell>
          <cell r="G1069">
            <v>45000</v>
          </cell>
          <cell r="H1069">
            <v>1</v>
          </cell>
          <cell r="I1069">
            <v>3</v>
          </cell>
          <cell r="J1069" t="str">
            <v>토취장마다</v>
          </cell>
        </row>
        <row r="1070">
          <cell r="A1070" t="str">
            <v>공토성소</v>
          </cell>
          <cell r="B1070" t="str">
            <v>성토용 흙(소성한계)</v>
          </cell>
          <cell r="C1070" t="str">
            <v>KS F 2304</v>
          </cell>
          <cell r="D1070" t="str">
            <v>회</v>
          </cell>
          <cell r="E1070">
            <v>34000</v>
          </cell>
          <cell r="G1070">
            <v>34000</v>
          </cell>
          <cell r="H1070">
            <v>1</v>
          </cell>
          <cell r="I1070">
            <v>3</v>
          </cell>
          <cell r="J1070" t="str">
            <v>토취장마다</v>
          </cell>
        </row>
        <row r="1071">
          <cell r="A1071" t="str">
            <v>공토성실</v>
          </cell>
          <cell r="B1071" t="str">
            <v>성토용 흙(실내CBR)</v>
          </cell>
          <cell r="C1071" t="str">
            <v>KS F 2320</v>
          </cell>
          <cell r="D1071" t="str">
            <v>회</v>
          </cell>
          <cell r="E1071">
            <v>227000</v>
          </cell>
          <cell r="G1071">
            <v>227000</v>
          </cell>
          <cell r="H1071">
            <v>100</v>
          </cell>
          <cell r="I1071">
            <v>10</v>
          </cell>
          <cell r="J1071" t="str">
            <v>토취장마다</v>
          </cell>
        </row>
        <row r="1072">
          <cell r="A1072" t="str">
            <v>공토성다</v>
          </cell>
          <cell r="B1072" t="str">
            <v>성토용 흙(다짐)</v>
          </cell>
          <cell r="C1072" t="str">
            <v>KS F 2312</v>
          </cell>
          <cell r="D1072" t="str">
            <v>회</v>
          </cell>
          <cell r="E1072">
            <v>121000</v>
          </cell>
          <cell r="G1072">
            <v>121000</v>
          </cell>
          <cell r="H1072">
            <v>50</v>
          </cell>
          <cell r="I1072">
            <v>4</v>
          </cell>
          <cell r="J1072" t="str">
            <v>토취장마다</v>
          </cell>
        </row>
        <row r="1073">
          <cell r="A1073" t="str">
            <v>공토성토</v>
          </cell>
          <cell r="B1073" t="str">
            <v>성토용 흙(토질조사)</v>
          </cell>
          <cell r="C1073" t="str">
            <v>보링 등</v>
          </cell>
          <cell r="D1073" t="str">
            <v>회</v>
          </cell>
          <cell r="E1073">
            <v>0</v>
          </cell>
          <cell r="J1073" t="str">
            <v>토취장마다</v>
          </cell>
        </row>
        <row r="1074">
          <cell r="A1074" t="str">
            <v>공토성투</v>
          </cell>
          <cell r="B1074" t="str">
            <v>성토용 흙(투수)</v>
          </cell>
          <cell r="C1074" t="str">
            <v>KS F 2322</v>
          </cell>
          <cell r="D1074" t="str">
            <v>회</v>
          </cell>
          <cell r="E1074">
            <v>157000</v>
          </cell>
          <cell r="G1074">
            <v>157000</v>
          </cell>
          <cell r="H1074">
            <v>30</v>
          </cell>
          <cell r="I1074">
            <v>10</v>
          </cell>
          <cell r="J1074" t="str">
            <v>토취장마다</v>
          </cell>
          <cell r="N1074" t="str">
            <v>-.흙댐,용수로,배수로용 일반성토 및 표토
-.공종에 따라</v>
          </cell>
        </row>
        <row r="1075">
          <cell r="A1075" t="str">
            <v>공토성직</v>
          </cell>
          <cell r="B1075" t="str">
            <v>성토용 흙(직접전단)</v>
          </cell>
          <cell r="C1075" t="str">
            <v>KS F 2343</v>
          </cell>
          <cell r="D1075" t="str">
            <v>회</v>
          </cell>
          <cell r="E1075">
            <v>142000</v>
          </cell>
          <cell r="G1075">
            <v>142000</v>
          </cell>
          <cell r="H1075">
            <v>50</v>
          </cell>
          <cell r="I1075">
            <v>8</v>
          </cell>
          <cell r="J1075" t="str">
            <v>토취장마다</v>
          </cell>
        </row>
        <row r="1076">
          <cell r="A1076" t="str">
            <v>공토성3</v>
          </cell>
          <cell r="B1076" t="str">
            <v>성토용 흙(3축압축)</v>
          </cell>
          <cell r="C1076" t="str">
            <v>KS F 2346</v>
          </cell>
          <cell r="D1076" t="str">
            <v>회</v>
          </cell>
          <cell r="E1076">
            <v>328000</v>
          </cell>
          <cell r="G1076">
            <v>328000</v>
          </cell>
          <cell r="H1076">
            <v>50</v>
          </cell>
          <cell r="I1076">
            <v>8</v>
          </cell>
          <cell r="J1076" t="str">
            <v>토취장마다</v>
          </cell>
        </row>
        <row r="1077">
          <cell r="A1077" t="str">
            <v>공토성수</v>
          </cell>
          <cell r="B1077" t="str">
            <v>성토용 흙(수축한계)</v>
          </cell>
          <cell r="C1077" t="str">
            <v>KS F 2305</v>
          </cell>
          <cell r="D1077" t="str">
            <v>회</v>
          </cell>
          <cell r="E1077">
            <v>33000</v>
          </cell>
          <cell r="G1077">
            <v>33000</v>
          </cell>
          <cell r="H1077">
            <v>1</v>
          </cell>
          <cell r="I1077">
            <v>5</v>
          </cell>
        </row>
        <row r="1078">
          <cell r="A1078" t="str">
            <v>공토성완</v>
          </cell>
          <cell r="B1078" t="str">
            <v>성토용 흙(완속전단)</v>
          </cell>
          <cell r="C1078" t="str">
            <v>KS F 2343에 준함</v>
          </cell>
          <cell r="D1078" t="str">
            <v>회</v>
          </cell>
          <cell r="E1078">
            <v>527000</v>
          </cell>
          <cell r="G1078">
            <v>527000</v>
          </cell>
          <cell r="H1078">
            <v>50</v>
          </cell>
          <cell r="I1078">
            <v>8</v>
          </cell>
        </row>
        <row r="1079">
          <cell r="A1079" t="str">
            <v>공토성모</v>
          </cell>
          <cell r="B1079" t="str">
            <v>성토용 흙(모래당량)</v>
          </cell>
          <cell r="C1079" t="str">
            <v>KS F 2340</v>
          </cell>
          <cell r="D1079" t="str">
            <v>회</v>
          </cell>
          <cell r="E1079">
            <v>63000</v>
          </cell>
          <cell r="G1079">
            <v>63000</v>
          </cell>
          <cell r="H1079">
            <v>1</v>
          </cell>
          <cell r="I1079">
            <v>3</v>
          </cell>
        </row>
        <row r="1080">
          <cell r="A1080" t="str">
            <v>공토터토</v>
          </cell>
          <cell r="B1080" t="str">
            <v>터파기(토질조사)</v>
          </cell>
          <cell r="C1080" t="str">
            <v>보링 등</v>
          </cell>
          <cell r="D1080" t="str">
            <v>회</v>
          </cell>
          <cell r="E1080">
            <v>0</v>
          </cell>
          <cell r="J1080" t="str">
            <v>필요시</v>
          </cell>
        </row>
        <row r="1081">
          <cell r="A1081" t="str">
            <v>공토터구</v>
          </cell>
          <cell r="B1081" t="str">
            <v>터파기(구조물 재하)</v>
          </cell>
          <cell r="C1081" t="str">
            <v>KS F 2444,2310</v>
          </cell>
          <cell r="D1081" t="str">
            <v>회</v>
          </cell>
          <cell r="E1081">
            <v>254000</v>
          </cell>
          <cell r="G1081">
            <v>254000</v>
          </cell>
          <cell r="H1081" t="str">
            <v>-</v>
          </cell>
          <cell r="I1081" t="str">
            <v>별산</v>
          </cell>
          <cell r="J1081" t="str">
            <v>필요시 100㎡ 마다</v>
          </cell>
        </row>
        <row r="1082">
          <cell r="A1082" t="str">
            <v>공토터말</v>
          </cell>
          <cell r="B1082" t="str">
            <v>터파기(말뚝 재하)</v>
          </cell>
          <cell r="C1082" t="str">
            <v>KS F 2445</v>
          </cell>
          <cell r="D1082" t="str">
            <v>회</v>
          </cell>
          <cell r="E1082">
            <v>462000</v>
          </cell>
          <cell r="G1082">
            <v>462000</v>
          </cell>
          <cell r="H1082" t="str">
            <v>-</v>
          </cell>
          <cell r="I1082" t="str">
            <v>별산</v>
          </cell>
          <cell r="J1082" t="str">
            <v>필요시</v>
          </cell>
        </row>
        <row r="1083">
          <cell r="A1083" t="str">
            <v>공토터앵</v>
          </cell>
          <cell r="B1083" t="str">
            <v>터파기(앵커인발시험)</v>
          </cell>
          <cell r="C1083" t="str">
            <v>일본토질공학시험(안)</v>
          </cell>
          <cell r="D1083" t="str">
            <v>회</v>
          </cell>
          <cell r="E1083">
            <v>278000</v>
          </cell>
          <cell r="G1083">
            <v>278000</v>
          </cell>
          <cell r="H1083" t="str">
            <v>-</v>
          </cell>
          <cell r="I1083" t="str">
            <v>별산</v>
          </cell>
        </row>
        <row r="1084">
          <cell r="A1084" t="str">
            <v>공토되다</v>
          </cell>
          <cell r="B1084" t="str">
            <v>되메우기(다짐)</v>
          </cell>
          <cell r="C1084" t="str">
            <v>KS F 2312</v>
          </cell>
          <cell r="D1084" t="str">
            <v>회</v>
          </cell>
          <cell r="E1084">
            <v>121000</v>
          </cell>
          <cell r="G1084">
            <v>121000</v>
          </cell>
          <cell r="H1084">
            <v>50</v>
          </cell>
          <cell r="I1084">
            <v>4</v>
          </cell>
          <cell r="J1084" t="str">
            <v>재질 변화시 마다</v>
          </cell>
        </row>
        <row r="1085">
          <cell r="A1085" t="str">
            <v>공토되현</v>
          </cell>
          <cell r="B1085" t="str">
            <v>되메우기(현장밀도)</v>
          </cell>
          <cell r="C1085" t="str">
            <v>KS F 2311</v>
          </cell>
          <cell r="D1085" t="str">
            <v>회</v>
          </cell>
          <cell r="E1085">
            <v>108000</v>
          </cell>
          <cell r="G1085">
            <v>108000</v>
          </cell>
          <cell r="H1085" t="str">
            <v>-</v>
          </cell>
          <cell r="I1085" t="str">
            <v>별산</v>
          </cell>
          <cell r="J1085" t="str">
            <v>-.독립구조물:개소별 3층 마다</v>
          </cell>
          <cell r="L1085" t="str">
            <v>-.연속구조물:3층마다,50m마다
-.관로매설물:3층마다,100m마다</v>
          </cell>
        </row>
        <row r="1086">
          <cell r="A1086" t="str">
            <v>공토되평</v>
          </cell>
          <cell r="B1086" t="str">
            <v>되메우기(평판재하)</v>
          </cell>
          <cell r="C1086" t="str">
            <v>KS F 2310</v>
          </cell>
          <cell r="D1086" t="str">
            <v>회</v>
          </cell>
          <cell r="E1086">
            <v>174000</v>
          </cell>
          <cell r="G1086">
            <v>174000</v>
          </cell>
          <cell r="H1086" t="str">
            <v>-</v>
          </cell>
          <cell r="I1086" t="str">
            <v>별산</v>
          </cell>
          <cell r="J1086" t="str">
            <v>현장밀도시험 불가능시</v>
          </cell>
        </row>
        <row r="1087">
          <cell r="A1087" t="str">
            <v>공토되입</v>
          </cell>
          <cell r="B1087" t="str">
            <v>되메우기(입도)</v>
          </cell>
          <cell r="C1087" t="str">
            <v>KS F 2302</v>
          </cell>
          <cell r="D1087" t="str">
            <v>회</v>
          </cell>
          <cell r="E1087">
            <v>161000</v>
          </cell>
          <cell r="G1087">
            <v>161000</v>
          </cell>
          <cell r="H1087">
            <v>1</v>
          </cell>
          <cell r="I1087">
            <v>4</v>
          </cell>
          <cell r="J1087" t="str">
            <v>토질 변화시마다</v>
          </cell>
        </row>
        <row r="1088">
          <cell r="A1088" t="str">
            <v>공토되함</v>
          </cell>
          <cell r="B1088" t="str">
            <v>되메우기(함수량)</v>
          </cell>
          <cell r="C1088" t="str">
            <v>KS F 2306</v>
          </cell>
          <cell r="D1088" t="str">
            <v>회</v>
          </cell>
          <cell r="E1088">
            <v>12000</v>
          </cell>
          <cell r="G1088">
            <v>12000</v>
          </cell>
          <cell r="H1088">
            <v>1</v>
          </cell>
          <cell r="I1088">
            <v>3</v>
          </cell>
          <cell r="J1088" t="str">
            <v>현장밀도시험의 빈도</v>
          </cell>
          <cell r="N1088" t="str">
            <v>또는 급속함수량측정방법</v>
          </cell>
        </row>
        <row r="1089">
          <cell r="A1089" t="str">
            <v>공토뒷다</v>
          </cell>
          <cell r="B1089" t="str">
            <v>구조물 뒷채움(다짐)</v>
          </cell>
          <cell r="C1089" t="str">
            <v xml:space="preserve">KS F </v>
          </cell>
          <cell r="D1089" t="str">
            <v>회</v>
          </cell>
          <cell r="E1089">
            <v>121000</v>
          </cell>
          <cell r="G1089">
            <v>121000</v>
          </cell>
          <cell r="H1089">
            <v>50</v>
          </cell>
          <cell r="I1089">
            <v>4</v>
          </cell>
          <cell r="J1089" t="str">
            <v>재질 변화시 마다</v>
          </cell>
        </row>
        <row r="1090">
          <cell r="A1090" t="str">
            <v>공토뒷현</v>
          </cell>
          <cell r="B1090" t="str">
            <v>구조물 뒷채움(현장밀도)</v>
          </cell>
          <cell r="C1090" t="str">
            <v xml:space="preserve">KS F </v>
          </cell>
          <cell r="D1090" t="str">
            <v>회</v>
          </cell>
          <cell r="E1090">
            <v>108000</v>
          </cell>
          <cell r="G1090">
            <v>108000</v>
          </cell>
          <cell r="H1090" t="str">
            <v>-</v>
          </cell>
          <cell r="I1090" t="str">
            <v>별산</v>
          </cell>
          <cell r="J1090" t="str">
            <v>-.독립구조물:개소별 3층 마다</v>
          </cell>
          <cell r="L1090" t="str">
            <v>-.연속구조물:3층마다,50m마다
-.관로매설물:3층마다,100m마다</v>
          </cell>
        </row>
        <row r="1091">
          <cell r="A1091" t="str">
            <v>공토뒷평</v>
          </cell>
          <cell r="B1091" t="str">
            <v>구조물 뒷채움(평판재하)</v>
          </cell>
          <cell r="C1091" t="str">
            <v xml:space="preserve">KS F </v>
          </cell>
          <cell r="D1091" t="str">
            <v>회</v>
          </cell>
          <cell r="E1091">
            <v>174000</v>
          </cell>
          <cell r="G1091">
            <v>174000</v>
          </cell>
          <cell r="H1091" t="str">
            <v>-</v>
          </cell>
          <cell r="I1091" t="str">
            <v>별산</v>
          </cell>
          <cell r="J1091" t="str">
            <v>현장밀도시험 불가능시</v>
          </cell>
        </row>
        <row r="1092">
          <cell r="A1092" t="str">
            <v>공토뒷입</v>
          </cell>
          <cell r="B1092" t="str">
            <v>구조물 뒷채움(입도)</v>
          </cell>
          <cell r="C1092" t="str">
            <v xml:space="preserve">KS F </v>
          </cell>
          <cell r="D1092" t="str">
            <v>회</v>
          </cell>
          <cell r="E1092">
            <v>161000</v>
          </cell>
          <cell r="G1092">
            <v>161000</v>
          </cell>
          <cell r="H1092">
            <v>1</v>
          </cell>
          <cell r="I1092">
            <v>4</v>
          </cell>
          <cell r="J1092" t="str">
            <v>토질 변화시마다</v>
          </cell>
        </row>
        <row r="1093">
          <cell r="A1093" t="str">
            <v>공토뒷함</v>
          </cell>
          <cell r="B1093" t="str">
            <v>구조물 뒷채움(함수량)</v>
          </cell>
          <cell r="C1093" t="str">
            <v xml:space="preserve">KS F </v>
          </cell>
          <cell r="D1093" t="str">
            <v>회</v>
          </cell>
          <cell r="E1093">
            <v>12000</v>
          </cell>
          <cell r="G1093">
            <v>12000</v>
          </cell>
          <cell r="H1093">
            <v>1</v>
          </cell>
          <cell r="I1093">
            <v>3</v>
          </cell>
          <cell r="J1093" t="str">
            <v>현장밀도시험의 빈도</v>
          </cell>
        </row>
        <row r="1094">
          <cell r="A1094" t="str">
            <v>공토지토</v>
          </cell>
          <cell r="B1094" t="str">
            <v>지반조사(토질조사)</v>
          </cell>
          <cell r="C1094" t="str">
            <v>보링 등</v>
          </cell>
          <cell r="D1094" t="str">
            <v>회</v>
          </cell>
          <cell r="E1094">
            <v>0</v>
          </cell>
          <cell r="J1094" t="str">
            <v>1개지구 마다 3개소 이상</v>
          </cell>
        </row>
        <row r="1095">
          <cell r="A1095" t="str">
            <v>공토지함</v>
          </cell>
          <cell r="B1095" t="str">
            <v>지반조사(함수량)</v>
          </cell>
          <cell r="C1095" t="str">
            <v>KS F 2306</v>
          </cell>
          <cell r="D1095" t="str">
            <v>회</v>
          </cell>
          <cell r="E1095">
            <v>12000</v>
          </cell>
          <cell r="G1095">
            <v>12000</v>
          </cell>
          <cell r="H1095">
            <v>1</v>
          </cell>
          <cell r="I1095">
            <v>3</v>
          </cell>
          <cell r="J1095" t="str">
            <v>1개지구 마다 3개소 이상</v>
          </cell>
        </row>
        <row r="1096">
          <cell r="A1096" t="str">
            <v>공토지입</v>
          </cell>
          <cell r="B1096" t="str">
            <v>지반조사(입도)</v>
          </cell>
          <cell r="C1096" t="str">
            <v>KS F 2302</v>
          </cell>
          <cell r="D1096" t="str">
            <v>회</v>
          </cell>
          <cell r="E1096">
            <v>161000</v>
          </cell>
          <cell r="G1096">
            <v>161000</v>
          </cell>
          <cell r="H1096">
            <v>1</v>
          </cell>
          <cell r="I1096">
            <v>4</v>
          </cell>
          <cell r="J1096" t="str">
            <v>1개지구 마다 4개소 이상</v>
          </cell>
        </row>
        <row r="1097">
          <cell r="A1097" t="str">
            <v>공토지비</v>
          </cell>
          <cell r="B1097" t="str">
            <v>지반조사(비중)</v>
          </cell>
          <cell r="C1097" t="str">
            <v>KS F 2308</v>
          </cell>
          <cell r="D1097" t="str">
            <v>회</v>
          </cell>
          <cell r="E1097">
            <v>28000</v>
          </cell>
          <cell r="G1097">
            <v>28000</v>
          </cell>
          <cell r="H1097">
            <v>1</v>
          </cell>
          <cell r="I1097">
            <v>3</v>
          </cell>
          <cell r="J1097" t="str">
            <v>1개지구 마다 5개소 이상</v>
          </cell>
        </row>
        <row r="1098">
          <cell r="A1098" t="str">
            <v>공토지액</v>
          </cell>
          <cell r="B1098" t="str">
            <v>지반조사(액성한계)</v>
          </cell>
          <cell r="C1098" t="str">
            <v>KS F 2303</v>
          </cell>
          <cell r="D1098" t="str">
            <v>회</v>
          </cell>
          <cell r="E1098">
            <v>45000</v>
          </cell>
          <cell r="G1098">
            <v>45000</v>
          </cell>
          <cell r="H1098">
            <v>1</v>
          </cell>
          <cell r="I1098">
            <v>3</v>
          </cell>
          <cell r="J1098" t="str">
            <v>1개지구 마다 6개소 이상</v>
          </cell>
        </row>
        <row r="1099">
          <cell r="A1099" t="str">
            <v>공토지소</v>
          </cell>
          <cell r="B1099" t="str">
            <v>지반조사(소성한계)</v>
          </cell>
          <cell r="C1099" t="str">
            <v>KS F 2304</v>
          </cell>
          <cell r="D1099" t="str">
            <v>회</v>
          </cell>
          <cell r="E1099">
            <v>34000</v>
          </cell>
          <cell r="G1099">
            <v>34000</v>
          </cell>
          <cell r="H1099">
            <v>1</v>
          </cell>
          <cell r="I1099">
            <v>3</v>
          </cell>
          <cell r="J1099" t="str">
            <v>1개지구 마다 7개소 이상</v>
          </cell>
        </row>
        <row r="1100">
          <cell r="A1100" t="str">
            <v>공토지8</v>
          </cell>
          <cell r="B1100" t="str">
            <v>지반조사(0.08mm체 통과량)</v>
          </cell>
          <cell r="C1100" t="str">
            <v>KS F 2309</v>
          </cell>
          <cell r="D1100" t="str">
            <v>회</v>
          </cell>
          <cell r="E1100">
            <v>28000</v>
          </cell>
          <cell r="G1100">
            <v>28000</v>
          </cell>
          <cell r="H1100">
            <v>1</v>
          </cell>
          <cell r="I1100">
            <v>4</v>
          </cell>
          <cell r="J1100" t="str">
            <v>1개지구 마다 8개소 이상</v>
          </cell>
        </row>
        <row r="1101">
          <cell r="A1101" t="str">
            <v>공토지압</v>
          </cell>
          <cell r="B1101" t="str">
            <v>지반조사(흙의 압밀시험)</v>
          </cell>
          <cell r="C1101" t="str">
            <v>KS F 2316</v>
          </cell>
          <cell r="D1101" t="str">
            <v>회</v>
          </cell>
          <cell r="E1101">
            <v>709000</v>
          </cell>
          <cell r="G1101">
            <v>709000</v>
          </cell>
          <cell r="H1101">
            <v>50</v>
          </cell>
          <cell r="I1101">
            <v>13</v>
          </cell>
          <cell r="J1101" t="str">
            <v>보링개소 마다</v>
          </cell>
        </row>
        <row r="1102">
          <cell r="A1102" t="str">
            <v>공토지1</v>
          </cell>
          <cell r="B1102" t="str">
            <v>지반조사(1축 압축강도시험)</v>
          </cell>
          <cell r="C1102" t="str">
            <v>KS F 2314</v>
          </cell>
          <cell r="D1102" t="str">
            <v>회</v>
          </cell>
          <cell r="E1102">
            <v>111000</v>
          </cell>
          <cell r="G1102">
            <v>111000</v>
          </cell>
          <cell r="H1102">
            <v>10</v>
          </cell>
          <cell r="I1102">
            <v>3</v>
          </cell>
          <cell r="J1102" t="str">
            <v>보링개소 마다</v>
          </cell>
        </row>
        <row r="1103">
          <cell r="A1103" t="str">
            <v>공토지3</v>
          </cell>
          <cell r="B1103" t="str">
            <v>지반조사(3축 압축시험)</v>
          </cell>
          <cell r="C1103" t="str">
            <v>KS F 2346</v>
          </cell>
          <cell r="D1103" t="str">
            <v>회</v>
          </cell>
          <cell r="E1103">
            <v>328000</v>
          </cell>
          <cell r="G1103">
            <v>328000</v>
          </cell>
          <cell r="H1103">
            <v>50</v>
          </cell>
          <cell r="I1103">
            <v>8</v>
          </cell>
          <cell r="J1103" t="str">
            <v>보링개소 마다</v>
          </cell>
        </row>
        <row r="1104">
          <cell r="A1104" t="str">
            <v>공토지표</v>
          </cell>
          <cell r="B1104" t="str">
            <v>지반조사(표준관입시험)</v>
          </cell>
          <cell r="C1104" t="str">
            <v>KS F 2307</v>
          </cell>
          <cell r="D1104" t="str">
            <v>회</v>
          </cell>
          <cell r="E1104">
            <v>0</v>
          </cell>
          <cell r="J1104" t="str">
            <v>보링개소 마다</v>
          </cell>
        </row>
        <row r="1105">
          <cell r="A1105" t="str">
            <v>공토지투</v>
          </cell>
          <cell r="B1105" t="str">
            <v>지반조사(흙의 투수시험)</v>
          </cell>
          <cell r="C1105" t="str">
            <v>KS F 2322</v>
          </cell>
          <cell r="D1105" t="str">
            <v>회</v>
          </cell>
          <cell r="E1105">
            <v>157000</v>
          </cell>
          <cell r="G1105">
            <v>157000</v>
          </cell>
          <cell r="H1105">
            <v>30</v>
          </cell>
          <cell r="I1105">
            <v>10</v>
          </cell>
          <cell r="J1105" t="str">
            <v>필요시</v>
          </cell>
        </row>
        <row r="1106">
          <cell r="A1106" t="str">
            <v>공토지점</v>
          </cell>
          <cell r="B1106" t="str">
            <v>지반조사(점성토의 현장베인시험)</v>
          </cell>
          <cell r="C1106" t="str">
            <v>KS F 2342</v>
          </cell>
          <cell r="D1106" t="str">
            <v>회</v>
          </cell>
          <cell r="E1106">
            <v>233000</v>
          </cell>
          <cell r="G1106">
            <v>233000</v>
          </cell>
          <cell r="H1106" t="str">
            <v>-</v>
          </cell>
          <cell r="I1106" t="str">
            <v>별산</v>
          </cell>
          <cell r="J1106" t="str">
            <v>필요시</v>
          </cell>
        </row>
        <row r="1107">
          <cell r="A1107" t="str">
            <v>공토지직</v>
          </cell>
          <cell r="B1107" t="str">
            <v>지반조사(압밀배수조건하의 직접전단시험)</v>
          </cell>
          <cell r="C1107" t="str">
            <v>KS F 2343</v>
          </cell>
          <cell r="D1107" t="str">
            <v>회</v>
          </cell>
          <cell r="E1107">
            <v>142000</v>
          </cell>
          <cell r="G1107">
            <v>142000</v>
          </cell>
          <cell r="H1107">
            <v>50</v>
          </cell>
          <cell r="I1107">
            <v>8</v>
          </cell>
          <cell r="J1107" t="str">
            <v>필요시</v>
          </cell>
        </row>
        <row r="1108">
          <cell r="A1108" t="str">
            <v>공토지동</v>
          </cell>
          <cell r="B1108" t="str">
            <v>지반조사(동적콘 관입시험)</v>
          </cell>
          <cell r="C1108" t="str">
            <v>KS F 2318</v>
          </cell>
          <cell r="D1108" t="str">
            <v>회</v>
          </cell>
          <cell r="E1108">
            <v>336000</v>
          </cell>
          <cell r="G1108">
            <v>336000</v>
          </cell>
          <cell r="H1108" t="str">
            <v>-</v>
          </cell>
          <cell r="I1108" t="str">
            <v>별산</v>
          </cell>
          <cell r="J1108" t="str">
            <v>필요시</v>
          </cell>
        </row>
        <row r="1109">
          <cell r="A1109" t="str">
            <v>공토지급</v>
          </cell>
          <cell r="B1109" t="str">
            <v>지반조사(압밀급속전단)</v>
          </cell>
          <cell r="C1109" t="str">
            <v>일본토질공학시험(안)</v>
          </cell>
          <cell r="D1109" t="str">
            <v>회</v>
          </cell>
          <cell r="E1109">
            <v>214000</v>
          </cell>
          <cell r="G1109">
            <v>214000</v>
          </cell>
          <cell r="H1109">
            <v>50</v>
          </cell>
          <cell r="I1109">
            <v>8</v>
          </cell>
        </row>
        <row r="1110">
          <cell r="A1110" t="str">
            <v>공토지비</v>
          </cell>
          <cell r="B1110" t="str">
            <v>지반조사(흙의 압밀비배수 삼축시험)</v>
          </cell>
          <cell r="C1110" t="str">
            <v>KS F 2346에 준함</v>
          </cell>
          <cell r="D1110" t="str">
            <v>회</v>
          </cell>
          <cell r="E1110">
            <v>757000</v>
          </cell>
          <cell r="G1110">
            <v>757000</v>
          </cell>
          <cell r="H1110">
            <v>50</v>
          </cell>
          <cell r="I1110">
            <v>8</v>
          </cell>
        </row>
        <row r="1111">
          <cell r="A1111" t="str">
            <v>공토지배</v>
          </cell>
          <cell r="B1111" t="str">
            <v>지반조사(흙의 압밀배수 삼축시험)</v>
          </cell>
          <cell r="C1111" t="str">
            <v>KS F 2346에 준함</v>
          </cell>
          <cell r="D1111" t="str">
            <v>회</v>
          </cell>
          <cell r="E1111">
            <v>1227000</v>
          </cell>
          <cell r="G1111">
            <v>1227000</v>
          </cell>
          <cell r="H1111">
            <v>50</v>
          </cell>
          <cell r="I1111">
            <v>9</v>
          </cell>
        </row>
        <row r="1112">
          <cell r="A1112" t="str">
            <v>공토지정</v>
          </cell>
          <cell r="B1112" t="str">
            <v>지반조사(정적콘 관입시험)</v>
          </cell>
          <cell r="C1112" t="str">
            <v>일본토질공학시험(안)</v>
          </cell>
          <cell r="D1112" t="str">
            <v>회</v>
          </cell>
          <cell r="E1112">
            <v>354000</v>
          </cell>
          <cell r="G1112">
            <v>354000</v>
          </cell>
          <cell r="H1112" t="str">
            <v>-</v>
          </cell>
          <cell r="I1112" t="str">
            <v>별산</v>
          </cell>
        </row>
        <row r="1113">
          <cell r="A1113" t="str">
            <v>공토지스</v>
          </cell>
          <cell r="B1113" t="str">
            <v>지반조사(스웨덴식 관입시험)</v>
          </cell>
          <cell r="C1113" t="str">
            <v>일본토질공학시험(안)</v>
          </cell>
          <cell r="D1113" t="str">
            <v>회</v>
          </cell>
          <cell r="E1113">
            <v>280000</v>
          </cell>
          <cell r="G1113">
            <v>280000</v>
          </cell>
          <cell r="H1113" t="str">
            <v>-</v>
          </cell>
          <cell r="I1113" t="str">
            <v>별산</v>
          </cell>
        </row>
        <row r="1114">
          <cell r="A1114" t="str">
            <v>공토지덧</v>
          </cell>
          <cell r="B1114" t="str">
            <v>지반조사(덧치콘 관입시험)</v>
          </cell>
          <cell r="C1114" t="str">
            <v>ASTM D3441에 준함</v>
          </cell>
          <cell r="D1114" t="str">
            <v>회</v>
          </cell>
          <cell r="E1114">
            <v>531000</v>
          </cell>
          <cell r="G1114">
            <v>531000</v>
          </cell>
          <cell r="H1114" t="str">
            <v>-</v>
          </cell>
          <cell r="I1114" t="str">
            <v>별산</v>
          </cell>
        </row>
        <row r="1115">
          <cell r="A1115" t="str">
            <v>공토P말</v>
          </cell>
          <cell r="B1115" t="str">
            <v>프리텐션방식원심력PC말뚝(KS F 4303에 규정된 시험종목)</v>
          </cell>
          <cell r="C1115" t="str">
            <v>KS F 4303</v>
          </cell>
          <cell r="D1115" t="str">
            <v>회</v>
          </cell>
          <cell r="E1115">
            <v>0</v>
          </cell>
          <cell r="J1115" t="str">
            <v>-.제조회사마다</v>
          </cell>
          <cell r="L1115" t="str">
            <v>-.200개마다</v>
          </cell>
        </row>
        <row r="1116">
          <cell r="A1116" t="str">
            <v>공토고말</v>
          </cell>
          <cell r="B1116" t="str">
            <v>프리텐션방식원심력고강도콘크리트말뚝(KS F 4306에 규정된 시험종목)</v>
          </cell>
          <cell r="C1116" t="str">
            <v>KS F 4306</v>
          </cell>
          <cell r="D1116" t="str">
            <v>회</v>
          </cell>
          <cell r="E1116">
            <v>0</v>
          </cell>
          <cell r="J1116" t="str">
            <v>-.제조회사마다</v>
          </cell>
          <cell r="L1116" t="str">
            <v>-.200개마다</v>
          </cell>
        </row>
        <row r="1117">
          <cell r="A1117" t="str">
            <v>공토강말</v>
          </cell>
          <cell r="B1117" t="str">
            <v>강관말뚝(KS F 4602에 규정된 시험종목)</v>
          </cell>
          <cell r="C1117" t="str">
            <v>KS F 4602</v>
          </cell>
          <cell r="D1117" t="str">
            <v>회</v>
          </cell>
          <cell r="E1117">
            <v>0</v>
          </cell>
          <cell r="J1117" t="str">
            <v>-.제조회사마다</v>
          </cell>
          <cell r="L1117" t="str">
            <v>-.200개마다</v>
          </cell>
        </row>
        <row r="1118">
          <cell r="A1118" t="str">
            <v>공토강말비</v>
          </cell>
          <cell r="B1118" t="str">
            <v>강관말뚝(용접부의 비파괴검사)</v>
          </cell>
          <cell r="C1118" t="str">
            <v>KS B 0845
 KS B 0817</v>
          </cell>
          <cell r="D1118" t="str">
            <v>회</v>
          </cell>
          <cell r="E1118">
            <v>0</v>
          </cell>
          <cell r="J1118" t="str">
            <v>10이음당 1회</v>
          </cell>
        </row>
        <row r="1119">
          <cell r="B1119" t="str">
            <v xml:space="preserve"> 나.콘크리트공사</v>
          </cell>
        </row>
        <row r="1120">
          <cell r="A1120" t="str">
            <v>공콘골체</v>
          </cell>
          <cell r="B1120" t="str">
            <v>골재(체가름)</v>
          </cell>
          <cell r="C1120" t="str">
            <v>KS F 2502</v>
          </cell>
          <cell r="D1120" t="str">
            <v>회</v>
          </cell>
          <cell r="E1120">
            <v>35000</v>
          </cell>
          <cell r="G1120">
            <v>35000</v>
          </cell>
          <cell r="H1120" t="str">
            <v>잔골재
:40kg이상
굵은골재 :80kg이상</v>
          </cell>
          <cell r="I1120">
            <v>7</v>
          </cell>
          <cell r="J1120" t="str">
            <v>골재원마다</v>
          </cell>
          <cell r="L1120" t="str">
            <v>1,000㎥마다</v>
          </cell>
          <cell r="N1120" t="str">
            <v>부순골재 포함</v>
          </cell>
        </row>
        <row r="1121">
          <cell r="A1121" t="str">
            <v>공콘골8</v>
          </cell>
          <cell r="B1121" t="str">
            <v>골재(0.08mm체 통과량)</v>
          </cell>
          <cell r="C1121" t="str">
            <v>KS F 2511</v>
          </cell>
          <cell r="D1121" t="str">
            <v>회</v>
          </cell>
          <cell r="E1121">
            <v>37000</v>
          </cell>
          <cell r="G1121">
            <v>37000</v>
          </cell>
          <cell r="I1121">
            <v>7</v>
          </cell>
          <cell r="N1121" t="str">
            <v>부순골재 포함</v>
          </cell>
        </row>
        <row r="1122">
          <cell r="A1122" t="str">
            <v>공콘골비굵</v>
          </cell>
          <cell r="B1122" t="str">
            <v>골재(비중 및 흡수율)</v>
          </cell>
          <cell r="C1122" t="str">
            <v>KS F 2503(굵은골재)</v>
          </cell>
          <cell r="D1122" t="str">
            <v>회</v>
          </cell>
          <cell r="E1122">
            <v>36000</v>
          </cell>
          <cell r="G1122">
            <v>36000</v>
          </cell>
          <cell r="I1122">
            <v>7</v>
          </cell>
          <cell r="N1122" t="str">
            <v>부순골재 포함</v>
          </cell>
        </row>
        <row r="1123">
          <cell r="A1123" t="str">
            <v>공콘골비잔</v>
          </cell>
          <cell r="B1123" t="str">
            <v>골재(비중 및 흡수율)</v>
          </cell>
          <cell r="C1123" t="str">
            <v>KS F 2504(잔골재)</v>
          </cell>
          <cell r="D1123" t="str">
            <v>회</v>
          </cell>
          <cell r="E1123">
            <v>36000</v>
          </cell>
          <cell r="G1123">
            <v>36000</v>
          </cell>
          <cell r="I1123">
            <v>7</v>
          </cell>
          <cell r="N1123" t="str">
            <v>부순골재 포함</v>
          </cell>
        </row>
        <row r="1124">
          <cell r="A1124" t="str">
            <v>공콘골유</v>
          </cell>
          <cell r="B1124" t="str">
            <v>골재(모래의 유기불순물)</v>
          </cell>
          <cell r="C1124" t="str">
            <v>KS F 2510</v>
          </cell>
          <cell r="D1124" t="str">
            <v>회</v>
          </cell>
          <cell r="E1124">
            <v>20000</v>
          </cell>
          <cell r="G1124">
            <v>20000</v>
          </cell>
          <cell r="I1124">
            <v>7</v>
          </cell>
          <cell r="N1124" t="str">
            <v>부순골재 포함</v>
          </cell>
        </row>
        <row r="1125">
          <cell r="A1125" t="str">
            <v>공콘골마</v>
          </cell>
          <cell r="B1125" t="str">
            <v>골재(마모율)</v>
          </cell>
          <cell r="C1125" t="str">
            <v>KS F 2508</v>
          </cell>
          <cell r="D1125" t="str">
            <v>회</v>
          </cell>
          <cell r="E1125">
            <v>45000</v>
          </cell>
          <cell r="G1125">
            <v>45000</v>
          </cell>
          <cell r="I1125">
            <v>7</v>
          </cell>
          <cell r="N1125" t="str">
            <v>부순골재 포함,굵은골재</v>
          </cell>
        </row>
        <row r="1126">
          <cell r="A1126" t="str">
            <v>공콘골안</v>
          </cell>
          <cell r="B1126" t="str">
            <v>골재(안정성)</v>
          </cell>
          <cell r="C1126" t="str">
            <v>KS F 2507</v>
          </cell>
          <cell r="D1126" t="str">
            <v>회</v>
          </cell>
          <cell r="E1126">
            <v>78000</v>
          </cell>
          <cell r="G1126">
            <v>78000</v>
          </cell>
          <cell r="I1126">
            <v>12</v>
          </cell>
          <cell r="N1126" t="str">
            <v>부순골재 포함</v>
          </cell>
        </row>
        <row r="1127">
          <cell r="A1127" t="str">
            <v>공콘골단</v>
          </cell>
          <cell r="B1127" t="str">
            <v>골재(단위중량)</v>
          </cell>
          <cell r="C1127" t="str">
            <v>KS F 2505</v>
          </cell>
          <cell r="D1127" t="str">
            <v>회</v>
          </cell>
          <cell r="E1127">
            <v>36000</v>
          </cell>
          <cell r="G1127">
            <v>36000</v>
          </cell>
          <cell r="I1127">
            <v>7</v>
          </cell>
          <cell r="J1127" t="str">
            <v>골재원마다</v>
          </cell>
          <cell r="L1127" t="str">
            <v>재질변화시마다</v>
          </cell>
          <cell r="N1127" t="str">
            <v>부순골재 포함</v>
          </cell>
        </row>
        <row r="1128">
          <cell r="A1128" t="str">
            <v>공콘골염</v>
          </cell>
          <cell r="B1128" t="str">
            <v>골재(염화물 함유율)</v>
          </cell>
          <cell r="C1128" t="str">
            <v>KS F 2515(바다모래)</v>
          </cell>
          <cell r="D1128" t="str">
            <v>회</v>
          </cell>
          <cell r="E1128">
            <v>21000</v>
          </cell>
          <cell r="G1128">
            <v>21000</v>
          </cell>
          <cell r="I1128">
            <v>7</v>
          </cell>
          <cell r="J1128" t="str">
            <v>공급회사별</v>
          </cell>
          <cell r="L1128" t="str">
            <v>1일 3회 이상</v>
          </cell>
          <cell r="N1128" t="str">
            <v>부순골재 포함</v>
          </cell>
        </row>
        <row r="1129">
          <cell r="A1129" t="str">
            <v>공콘골표</v>
          </cell>
          <cell r="B1129" t="str">
            <v>골재(표면수량)</v>
          </cell>
          <cell r="C1129" t="str">
            <v>KS F 2509</v>
          </cell>
          <cell r="D1129" t="str">
            <v>회</v>
          </cell>
          <cell r="E1129">
            <v>25000</v>
          </cell>
          <cell r="G1129">
            <v>25000</v>
          </cell>
          <cell r="I1129">
            <v>7</v>
          </cell>
        </row>
        <row r="1130">
          <cell r="A1130" t="str">
            <v>공콘골알</v>
          </cell>
          <cell r="B1130" t="str">
            <v>골재(알칼리잠재반응시험)</v>
          </cell>
          <cell r="C1130" t="str">
            <v>KS F 2545,2546 또는
 KS F 2545,2825</v>
          </cell>
          <cell r="D1130" t="str">
            <v>회</v>
          </cell>
          <cell r="E1130">
            <v>25000</v>
          </cell>
          <cell r="G1130">
            <v>25000</v>
          </cell>
          <cell r="I1130">
            <v>7</v>
          </cell>
          <cell r="J1130" t="str">
            <v>골재원마다</v>
          </cell>
          <cell r="L1130" t="str">
            <v>재질변화시마다</v>
          </cell>
        </row>
        <row r="1131">
          <cell r="A1131" t="str">
            <v>공콘골고</v>
          </cell>
          <cell r="B1131" t="str">
            <v>콘크리트용 고로슬래그 굵은골재(KS F 2544에 규정된 시험종목)</v>
          </cell>
          <cell r="C1131" t="str">
            <v>KS F 2544</v>
          </cell>
          <cell r="D1131" t="str">
            <v>회</v>
          </cell>
          <cell r="E1131">
            <v>0</v>
          </cell>
          <cell r="J1131" t="str">
            <v>제조회사별</v>
          </cell>
          <cell r="L1131" t="str">
            <v>1,000㎥마다</v>
          </cell>
          <cell r="N1131" t="str">
            <v>부순골재 포함</v>
          </cell>
        </row>
        <row r="1132">
          <cell r="A1132" t="str">
            <v>공콘포분</v>
          </cell>
          <cell r="B1132" t="str">
            <v>포틀랜드시멘트(KS L 5201 분말도)</v>
          </cell>
          <cell r="C1132" t="str">
            <v>KS L 5106</v>
          </cell>
          <cell r="D1132" t="str">
            <v>회</v>
          </cell>
          <cell r="E1132">
            <v>27000</v>
          </cell>
          <cell r="G1132">
            <v>27000</v>
          </cell>
          <cell r="H1132" t="str">
            <v>10kg
(포장은 밀봉)</v>
          </cell>
          <cell r="I1132">
            <v>35</v>
          </cell>
          <cell r="J1132" t="str">
            <v>제조일로부터 3개월이 되어 재질의 변화가 있다고 인정되는 때</v>
          </cell>
          <cell r="L1132" t="str">
            <v>300ton마다</v>
          </cell>
        </row>
        <row r="1133">
          <cell r="A1133" t="str">
            <v>공콘포안</v>
          </cell>
          <cell r="B1133" t="str">
            <v>포틀랜드시멘트(안전성)</v>
          </cell>
          <cell r="C1133" t="str">
            <v>KS L 5107</v>
          </cell>
          <cell r="D1133" t="str">
            <v>회</v>
          </cell>
          <cell r="E1133">
            <v>42000</v>
          </cell>
          <cell r="G1133">
            <v>42000</v>
          </cell>
          <cell r="I1133">
            <v>35</v>
          </cell>
        </row>
        <row r="1134">
          <cell r="A1134" t="str">
            <v>공콘포응</v>
          </cell>
          <cell r="B1134" t="str">
            <v>포틀랜드시멘트(응결시간)</v>
          </cell>
          <cell r="C1134" t="str">
            <v>KS L 5103</v>
          </cell>
          <cell r="D1134" t="str">
            <v>회</v>
          </cell>
          <cell r="E1134">
            <v>17000</v>
          </cell>
          <cell r="G1134">
            <v>17000</v>
          </cell>
          <cell r="I1134">
            <v>35</v>
          </cell>
        </row>
        <row r="1135">
          <cell r="A1135" t="str">
            <v>공콘포수</v>
          </cell>
          <cell r="B1135" t="str">
            <v>포틀랜드시멘트(수화열)</v>
          </cell>
          <cell r="C1135" t="str">
            <v>KS L 5121</v>
          </cell>
          <cell r="D1135" t="str">
            <v>회</v>
          </cell>
          <cell r="E1135">
            <v>104000</v>
          </cell>
          <cell r="G1135">
            <v>104000</v>
          </cell>
          <cell r="I1135">
            <v>35</v>
          </cell>
        </row>
        <row r="1136">
          <cell r="A1136" t="str">
            <v>공콘포압</v>
          </cell>
          <cell r="B1136" t="str">
            <v>포틀랜드시멘트(압축강도σ7,28)</v>
          </cell>
          <cell r="C1136" t="str">
            <v>KS L 5105</v>
          </cell>
          <cell r="D1136" t="str">
            <v>회</v>
          </cell>
          <cell r="E1136">
            <v>35000</v>
          </cell>
          <cell r="G1136">
            <v>35000</v>
          </cell>
          <cell r="I1136">
            <v>35</v>
          </cell>
        </row>
        <row r="1137">
          <cell r="A1137" t="str">
            <v>공콘포실</v>
          </cell>
          <cell r="B1137" t="str">
            <v>포틀랜드시멘트(실리카)</v>
          </cell>
          <cell r="C1137" t="str">
            <v>KS L 5120</v>
          </cell>
          <cell r="D1137" t="str">
            <v>회</v>
          </cell>
          <cell r="E1137">
            <v>66000</v>
          </cell>
          <cell r="G1137">
            <v>66000</v>
          </cell>
          <cell r="I1137">
            <v>35</v>
          </cell>
        </row>
        <row r="1138">
          <cell r="A1138" t="str">
            <v>공콘포알</v>
          </cell>
          <cell r="B1138" t="str">
            <v>포틀랜드시멘트(산화알루미늄)</v>
          </cell>
          <cell r="C1138" t="str">
            <v>KS L 5120</v>
          </cell>
          <cell r="D1138" t="str">
            <v>회</v>
          </cell>
          <cell r="E1138">
            <v>45000</v>
          </cell>
          <cell r="G1138">
            <v>45000</v>
          </cell>
          <cell r="I1138">
            <v>35</v>
          </cell>
        </row>
        <row r="1139">
          <cell r="A1139" t="str">
            <v>공콘포마</v>
          </cell>
          <cell r="B1139" t="str">
            <v>포틀랜드시멘트(산화마그네슘)</v>
          </cell>
          <cell r="C1139" t="str">
            <v>KS L 5120</v>
          </cell>
          <cell r="D1139" t="str">
            <v>회</v>
          </cell>
          <cell r="E1139">
            <v>43000</v>
          </cell>
          <cell r="G1139">
            <v>43000</v>
          </cell>
          <cell r="I1139">
            <v>35</v>
          </cell>
        </row>
        <row r="1140">
          <cell r="A1140" t="str">
            <v>공콘포황</v>
          </cell>
          <cell r="B1140" t="str">
            <v>포틀랜드시멘트(삼산화황)</v>
          </cell>
          <cell r="C1140" t="str">
            <v>KS L 5120</v>
          </cell>
          <cell r="D1140" t="str">
            <v>회</v>
          </cell>
          <cell r="E1140">
            <v>78000</v>
          </cell>
          <cell r="G1140">
            <v>78000</v>
          </cell>
          <cell r="I1140">
            <v>35</v>
          </cell>
        </row>
        <row r="1141">
          <cell r="A1141" t="str">
            <v>공콘포강</v>
          </cell>
          <cell r="B1141" t="str">
            <v>포틀랜드시멘트(강열감량)</v>
          </cell>
          <cell r="C1141" t="str">
            <v>KS L 5120</v>
          </cell>
          <cell r="D1141" t="str">
            <v>회</v>
          </cell>
          <cell r="E1141">
            <v>25000</v>
          </cell>
          <cell r="G1141">
            <v>25000</v>
          </cell>
          <cell r="I1141">
            <v>35</v>
          </cell>
        </row>
        <row r="1142">
          <cell r="A1142" t="str">
            <v>공콘포.</v>
          </cell>
          <cell r="B1142" t="str">
            <v>포틀랜드시멘트(KS L 1592,5201,5204,5210,5219에 규정된 시험종목)</v>
          </cell>
          <cell r="C1142" t="str">
            <v>KS L 1592,5201,5204,5210,5219</v>
          </cell>
          <cell r="D1142" t="str">
            <v>회</v>
          </cell>
          <cell r="E1142">
            <v>0</v>
          </cell>
          <cell r="J1142" t="str">
            <v>제조일로부터 3개월이 되어 재질의 변화가 있다고 인정되는 때</v>
          </cell>
          <cell r="L1142" t="str">
            <v>300ton마다</v>
          </cell>
        </row>
        <row r="1143">
          <cell r="A1143" t="str">
            <v>공콘고분</v>
          </cell>
          <cell r="B1143" t="str">
            <v>고로슬래그시멘트(KS L 5201 분말도)</v>
          </cell>
          <cell r="C1143" t="str">
            <v>KS L 5106</v>
          </cell>
          <cell r="D1143" t="str">
            <v>회</v>
          </cell>
          <cell r="E1143">
            <v>27000</v>
          </cell>
          <cell r="G1143">
            <v>27000</v>
          </cell>
          <cell r="H1143" t="str">
            <v>10kg
(포장은 밀봉)</v>
          </cell>
          <cell r="I1143">
            <v>35</v>
          </cell>
        </row>
        <row r="1144">
          <cell r="A1144" t="str">
            <v>공콘고안</v>
          </cell>
          <cell r="B1144" t="str">
            <v>고로슬래그시멘트(안전성)</v>
          </cell>
          <cell r="C1144" t="str">
            <v>KS L 5107</v>
          </cell>
          <cell r="D1144" t="str">
            <v>회</v>
          </cell>
          <cell r="E1144">
            <v>42000</v>
          </cell>
          <cell r="G1144">
            <v>42000</v>
          </cell>
          <cell r="I1144">
            <v>35</v>
          </cell>
        </row>
        <row r="1145">
          <cell r="A1145" t="str">
            <v>공콘고응</v>
          </cell>
          <cell r="B1145" t="str">
            <v>고로슬래그시멘트(응결시간)</v>
          </cell>
          <cell r="C1145" t="str">
            <v>KS L 5103</v>
          </cell>
          <cell r="D1145" t="str">
            <v>회</v>
          </cell>
          <cell r="E1145">
            <v>17000</v>
          </cell>
          <cell r="G1145">
            <v>17000</v>
          </cell>
          <cell r="I1145">
            <v>35</v>
          </cell>
        </row>
        <row r="1146">
          <cell r="A1146" t="str">
            <v>공콘고수</v>
          </cell>
          <cell r="B1146" t="str">
            <v>고로슬래그시멘트(수화열)</v>
          </cell>
          <cell r="C1146" t="str">
            <v>KS L 5121</v>
          </cell>
          <cell r="D1146" t="str">
            <v>회</v>
          </cell>
          <cell r="E1146">
            <v>104000</v>
          </cell>
          <cell r="G1146">
            <v>104000</v>
          </cell>
          <cell r="I1146">
            <v>35</v>
          </cell>
        </row>
        <row r="1147">
          <cell r="A1147" t="str">
            <v>공콘고압</v>
          </cell>
          <cell r="B1147" t="str">
            <v>고로슬래그시멘트(압축강도σ7,28)</v>
          </cell>
          <cell r="C1147" t="str">
            <v>KS L 5105</v>
          </cell>
          <cell r="D1147" t="str">
            <v>회</v>
          </cell>
          <cell r="E1147">
            <v>35000</v>
          </cell>
          <cell r="G1147">
            <v>35000</v>
          </cell>
          <cell r="I1147">
            <v>35</v>
          </cell>
        </row>
        <row r="1148">
          <cell r="A1148" t="str">
            <v>공콘고황</v>
          </cell>
          <cell r="B1148" t="str">
            <v>고로슬래그시멘트(삼산화황)</v>
          </cell>
          <cell r="C1148" t="str">
            <v>KS L 5120</v>
          </cell>
          <cell r="D1148" t="str">
            <v>회</v>
          </cell>
          <cell r="E1148">
            <v>78000</v>
          </cell>
          <cell r="G1148">
            <v>78000</v>
          </cell>
          <cell r="I1148">
            <v>35</v>
          </cell>
        </row>
        <row r="1149">
          <cell r="A1149" t="str">
            <v>공콘고강</v>
          </cell>
          <cell r="B1149" t="str">
            <v>고로슬래그시멘트(강열감량)</v>
          </cell>
          <cell r="C1149" t="str">
            <v>KS L 5120</v>
          </cell>
          <cell r="D1149" t="str">
            <v>회</v>
          </cell>
          <cell r="E1149">
            <v>25000</v>
          </cell>
          <cell r="G1149">
            <v>25000</v>
          </cell>
          <cell r="I1149">
            <v>35</v>
          </cell>
        </row>
        <row r="1150">
          <cell r="A1150" t="str">
            <v>공콘고불</v>
          </cell>
          <cell r="B1150" t="str">
            <v>고로슬래그시멘트(불용해잔물)</v>
          </cell>
          <cell r="C1150" t="str">
            <v>KS L 5120</v>
          </cell>
          <cell r="D1150" t="str">
            <v>회</v>
          </cell>
          <cell r="E1150">
            <v>47000</v>
          </cell>
          <cell r="G1150">
            <v>47000</v>
          </cell>
          <cell r="I1150">
            <v>35</v>
          </cell>
        </row>
        <row r="1151">
          <cell r="A1151" t="str">
            <v>공콘플분</v>
          </cell>
          <cell r="B1151" t="str">
            <v>플라이매쉬시멘트(KS L 5201 분말도)</v>
          </cell>
          <cell r="C1151" t="str">
            <v>KS L 5106</v>
          </cell>
          <cell r="D1151" t="str">
            <v>회</v>
          </cell>
          <cell r="E1151">
            <v>27000</v>
          </cell>
          <cell r="G1151">
            <v>27000</v>
          </cell>
          <cell r="H1151" t="str">
            <v>10kg
(포장은 밀봉)</v>
          </cell>
          <cell r="I1151">
            <v>35</v>
          </cell>
        </row>
        <row r="1152">
          <cell r="A1152" t="str">
            <v>공콘플안</v>
          </cell>
          <cell r="B1152" t="str">
            <v>플라이매쉬시멘트(안전성)</v>
          </cell>
          <cell r="C1152" t="str">
            <v>KS L 5107</v>
          </cell>
          <cell r="D1152" t="str">
            <v>회</v>
          </cell>
          <cell r="E1152">
            <v>42000</v>
          </cell>
          <cell r="G1152">
            <v>42000</v>
          </cell>
          <cell r="I1152">
            <v>35</v>
          </cell>
        </row>
        <row r="1153">
          <cell r="A1153" t="str">
            <v>공콘플응</v>
          </cell>
          <cell r="B1153" t="str">
            <v>플라이매쉬시멘트(응결시간)</v>
          </cell>
          <cell r="C1153" t="str">
            <v>KS L 5103</v>
          </cell>
          <cell r="D1153" t="str">
            <v>회</v>
          </cell>
          <cell r="E1153">
            <v>17000</v>
          </cell>
          <cell r="G1153">
            <v>17000</v>
          </cell>
          <cell r="I1153">
            <v>35</v>
          </cell>
        </row>
        <row r="1154">
          <cell r="A1154" t="str">
            <v>공콘플수</v>
          </cell>
          <cell r="B1154" t="str">
            <v>플라이매쉬시멘트(수화열)</v>
          </cell>
          <cell r="C1154" t="str">
            <v>KS L 5121</v>
          </cell>
          <cell r="D1154" t="str">
            <v>회</v>
          </cell>
          <cell r="E1154">
            <v>104000</v>
          </cell>
          <cell r="G1154">
            <v>104000</v>
          </cell>
          <cell r="I1154">
            <v>35</v>
          </cell>
        </row>
        <row r="1155">
          <cell r="A1155" t="str">
            <v>공콘플압</v>
          </cell>
          <cell r="B1155" t="str">
            <v>플라이매쉬시멘트(압축강도σ7,28)</v>
          </cell>
          <cell r="C1155" t="str">
            <v>KS L 5105</v>
          </cell>
          <cell r="D1155" t="str">
            <v>회</v>
          </cell>
          <cell r="E1155">
            <v>35000</v>
          </cell>
          <cell r="G1155">
            <v>35000</v>
          </cell>
          <cell r="I1155">
            <v>35</v>
          </cell>
        </row>
        <row r="1156">
          <cell r="A1156" t="str">
            <v>공콘플황</v>
          </cell>
          <cell r="B1156" t="str">
            <v>플라이매쉬시멘트(삼산화황)</v>
          </cell>
          <cell r="C1156" t="str">
            <v>KS L 5120</v>
          </cell>
          <cell r="D1156" t="str">
            <v>회</v>
          </cell>
          <cell r="E1156">
            <v>78000</v>
          </cell>
          <cell r="G1156">
            <v>78000</v>
          </cell>
          <cell r="I1156">
            <v>35</v>
          </cell>
        </row>
        <row r="1157">
          <cell r="A1157" t="str">
            <v>공콘플강</v>
          </cell>
          <cell r="B1157" t="str">
            <v>플라이매쉬시멘트(강열감량)</v>
          </cell>
          <cell r="C1157" t="str">
            <v>KS L 5120</v>
          </cell>
          <cell r="D1157" t="str">
            <v>회</v>
          </cell>
          <cell r="E1157">
            <v>25000</v>
          </cell>
          <cell r="G1157">
            <v>25000</v>
          </cell>
          <cell r="I1157">
            <v>35</v>
          </cell>
        </row>
        <row r="1158">
          <cell r="A1158" t="str">
            <v>공콘플불</v>
          </cell>
          <cell r="B1158" t="str">
            <v>플라이매쉬시멘트(불용해잔물)</v>
          </cell>
          <cell r="C1158" t="str">
            <v>KS L 5120</v>
          </cell>
          <cell r="D1158" t="str">
            <v>회</v>
          </cell>
          <cell r="E1158">
            <v>47000</v>
          </cell>
          <cell r="G1158">
            <v>47000</v>
          </cell>
          <cell r="I1158">
            <v>35</v>
          </cell>
        </row>
        <row r="1159">
          <cell r="A1159" t="str">
            <v>공콘물P</v>
          </cell>
          <cell r="B1159" t="str">
            <v>물(수질검사)(PH)</v>
          </cell>
          <cell r="C1159" t="str">
            <v>KS M 0011</v>
          </cell>
          <cell r="D1159" t="str">
            <v>회</v>
          </cell>
          <cell r="E1159">
            <v>6000</v>
          </cell>
          <cell r="G1159">
            <v>6000</v>
          </cell>
          <cell r="H1159" t="str">
            <v>2</v>
          </cell>
          <cell r="I1159">
            <v>7</v>
          </cell>
        </row>
        <row r="1160">
          <cell r="A1160" t="str">
            <v>공콘물안</v>
          </cell>
          <cell r="B1160" t="str">
            <v>물(수질검사)(증발잔유물)</v>
          </cell>
          <cell r="C1160" t="str">
            <v>KS M 0008</v>
          </cell>
          <cell r="D1160" t="str">
            <v>회</v>
          </cell>
          <cell r="E1160">
            <v>30000</v>
          </cell>
          <cell r="G1160">
            <v>30000</v>
          </cell>
          <cell r="H1160" t="str">
            <v>2</v>
          </cell>
          <cell r="I1160">
            <v>7</v>
          </cell>
        </row>
        <row r="1161">
          <cell r="A1161" t="str">
            <v>공콘물응</v>
          </cell>
          <cell r="B1161" t="str">
            <v>물(수질검사)(황산염)</v>
          </cell>
          <cell r="C1161" t="str">
            <v>KS M 0100</v>
          </cell>
          <cell r="D1161" t="str">
            <v>회</v>
          </cell>
          <cell r="E1161">
            <v>53000</v>
          </cell>
          <cell r="G1161">
            <v>53000</v>
          </cell>
          <cell r="H1161" t="str">
            <v>2</v>
          </cell>
          <cell r="I1161">
            <v>7</v>
          </cell>
        </row>
        <row r="1162">
          <cell r="A1162" t="str">
            <v>공콘물수</v>
          </cell>
          <cell r="B1162" t="str">
            <v>물(수질검사)(염화물)</v>
          </cell>
          <cell r="C1162" t="str">
            <v>KS M 0100</v>
          </cell>
          <cell r="D1162" t="str">
            <v>회</v>
          </cell>
          <cell r="E1162">
            <v>27000</v>
          </cell>
          <cell r="G1162">
            <v>27000</v>
          </cell>
          <cell r="H1162" t="str">
            <v>2</v>
          </cell>
          <cell r="I1162">
            <v>7</v>
          </cell>
        </row>
        <row r="1163">
          <cell r="A1163" t="str">
            <v>공콘물.</v>
          </cell>
          <cell r="B1163" t="str">
            <v>물(수질검사)(KS F 4009에 규정된 시험종목)</v>
          </cell>
          <cell r="C1163" t="str">
            <v>KS F 4009 부속서</v>
          </cell>
          <cell r="D1163" t="str">
            <v>회</v>
          </cell>
          <cell r="E1163">
            <v>0</v>
          </cell>
          <cell r="J1163" t="str">
            <v>음용수가 아닌 경우</v>
          </cell>
          <cell r="L1163" t="str">
            <v>취수원이 달라질 때마다</v>
          </cell>
        </row>
        <row r="1164">
          <cell r="A1164" t="str">
            <v>공콘혼압</v>
          </cell>
          <cell r="B1164" t="str">
            <v>혼화제(압축강도σ7,28)</v>
          </cell>
          <cell r="C1164" t="str">
            <v>KS F 2405</v>
          </cell>
          <cell r="D1164" t="str">
            <v>회</v>
          </cell>
          <cell r="E1164">
            <v>19000</v>
          </cell>
          <cell r="G1164">
            <v>19000</v>
          </cell>
          <cell r="H1164" t="str">
            <v>시멘트3포(3개제조회사별1포) 혼화제:2ℓ이상</v>
          </cell>
          <cell r="I1164">
            <v>35</v>
          </cell>
          <cell r="N1164" t="str">
            <v>동결용해시험 및 길이시험은 필요시</v>
          </cell>
        </row>
        <row r="1165">
          <cell r="A1165" t="str">
            <v>공콘혼시</v>
          </cell>
          <cell r="B1165" t="str">
            <v>혼화제(공시체 제작)</v>
          </cell>
          <cell r="C1165" t="str">
            <v>KS F 2403</v>
          </cell>
          <cell r="D1165" t="str">
            <v>회</v>
          </cell>
          <cell r="E1165">
            <v>86000</v>
          </cell>
          <cell r="G1165">
            <v>86000</v>
          </cell>
          <cell r="I1165">
            <v>35</v>
          </cell>
        </row>
        <row r="1166">
          <cell r="A1166" t="str">
            <v>공콘혼불</v>
          </cell>
          <cell r="B1166" t="str">
            <v>혼화제(불리당량)</v>
          </cell>
          <cell r="C1166" t="str">
            <v>KS F 2414</v>
          </cell>
          <cell r="D1166" t="str">
            <v>회</v>
          </cell>
          <cell r="E1166">
            <v>18000</v>
          </cell>
          <cell r="G1166">
            <v>18000</v>
          </cell>
          <cell r="I1166">
            <v>35</v>
          </cell>
        </row>
        <row r="1167">
          <cell r="A1167" t="str">
            <v>공콘혼공</v>
          </cell>
          <cell r="B1167" t="str">
            <v>혼화제(공기량)</v>
          </cell>
          <cell r="C1167" t="str">
            <v>KS F 2409</v>
          </cell>
          <cell r="D1167" t="str">
            <v>회</v>
          </cell>
          <cell r="E1167">
            <v>26000</v>
          </cell>
          <cell r="G1167">
            <v>26000</v>
          </cell>
          <cell r="I1167">
            <v>35</v>
          </cell>
        </row>
        <row r="1168">
          <cell r="A1168" t="str">
            <v>공콘혼슬</v>
          </cell>
          <cell r="B1168" t="str">
            <v>혼화제(슬럼프)</v>
          </cell>
          <cell r="C1168" t="str">
            <v>KS F 2402</v>
          </cell>
          <cell r="D1168" t="str">
            <v>회</v>
          </cell>
          <cell r="E1168">
            <v>9000</v>
          </cell>
          <cell r="G1168">
            <v>9000</v>
          </cell>
          <cell r="I1168">
            <v>35</v>
          </cell>
        </row>
        <row r="1169">
          <cell r="A1169" t="str">
            <v>공콘혼적</v>
          </cell>
          <cell r="B1169" t="str">
            <v>혼화제(적외선흡수스펙트럼)</v>
          </cell>
          <cell r="C1169" t="str">
            <v>KS M 0024</v>
          </cell>
          <cell r="D1169" t="str">
            <v>회</v>
          </cell>
          <cell r="E1169">
            <v>39000</v>
          </cell>
          <cell r="G1169">
            <v>39000</v>
          </cell>
          <cell r="I1169">
            <v>35</v>
          </cell>
          <cell r="J1169" t="str">
            <v>제조회사별</v>
          </cell>
          <cell r="L1169" t="str">
            <v>3개월이상 저장되어 재질의 변화가 있다고 인정되는 때마다</v>
          </cell>
        </row>
        <row r="1170">
          <cell r="A1170" t="str">
            <v>공콘혼.</v>
          </cell>
          <cell r="B1170" t="str">
            <v>혼화제(KS F 2560에 규정된 시험종목)</v>
          </cell>
          <cell r="C1170" t="str">
            <v>KS F 2560</v>
          </cell>
          <cell r="D1170" t="str">
            <v>회</v>
          </cell>
          <cell r="E1170">
            <v>0</v>
          </cell>
          <cell r="J1170" t="str">
            <v>제조회사별</v>
          </cell>
          <cell r="L1170" t="str">
            <v>3개월이상 저장되어 재질의 변화가 있다고 인정되는 때마다</v>
          </cell>
          <cell r="N1170" t="str">
            <v>동결용해시험 및 길이시험은 필요시</v>
          </cell>
        </row>
        <row r="1171">
          <cell r="A1171" t="str">
            <v>공콘양.</v>
          </cell>
          <cell r="B1171" t="str">
            <v>콘크리트양생제(KS F 2540에 규정된 시험종목)</v>
          </cell>
          <cell r="C1171" t="str">
            <v>KS F 2540</v>
          </cell>
          <cell r="D1171" t="str">
            <v>회</v>
          </cell>
          <cell r="E1171">
            <v>0</v>
          </cell>
          <cell r="J1171" t="str">
            <v>제조회사별</v>
          </cell>
          <cell r="L1171" t="str">
            <v>3개월이상 저장되어 재질의 변화가 있다고 인정되는 때마다</v>
          </cell>
        </row>
        <row r="1172">
          <cell r="A1172" t="str">
            <v>공콘팽.</v>
          </cell>
          <cell r="B1172" t="str">
            <v>콘크리트팽창제(KS F 2562에 규정된 시험종목)</v>
          </cell>
          <cell r="C1172" t="str">
            <v>KS F 2562</v>
          </cell>
          <cell r="D1172" t="str">
            <v>회</v>
          </cell>
          <cell r="E1172">
            <v>0</v>
          </cell>
          <cell r="J1172" t="str">
            <v>제조회사별</v>
          </cell>
          <cell r="L1172" t="str">
            <v>3개월이상 저장되어 재질의 변화가 있다고 인정되는 때마다</v>
          </cell>
        </row>
        <row r="1173">
          <cell r="A1173" t="str">
            <v>공콘방.</v>
          </cell>
          <cell r="B1173" t="str">
            <v>철근콘크리트방청제(KS F 2561에 규정된 시험종목)</v>
          </cell>
          <cell r="C1173" t="str">
            <v>KS F 2561</v>
          </cell>
          <cell r="D1173" t="str">
            <v>회</v>
          </cell>
          <cell r="E1173">
            <v>0</v>
          </cell>
          <cell r="J1173" t="str">
            <v>제조회사별</v>
          </cell>
          <cell r="L1173" t="str">
            <v>3개월이상 저장되어 재질의 변화가 있다고 인정되는 때마다</v>
          </cell>
        </row>
        <row r="1174">
          <cell r="A1174" t="str">
            <v>공콘플.</v>
          </cell>
          <cell r="B1174" t="str">
            <v>플라이애시(KS L 5405에 규정된 시험종목)</v>
          </cell>
          <cell r="C1174" t="str">
            <v>KS F 5405</v>
          </cell>
          <cell r="D1174" t="str">
            <v>회</v>
          </cell>
          <cell r="E1174">
            <v>0</v>
          </cell>
          <cell r="J1174" t="str">
            <v>제조회사별</v>
          </cell>
          <cell r="L1174" t="str">
            <v>3개월이상 저장되어 재질의 변화가 있다고 인정되는 때마다</v>
          </cell>
        </row>
        <row r="1175">
          <cell r="A1175" t="str">
            <v>공콘레배</v>
          </cell>
          <cell r="B1175" t="str">
            <v>레미콘(배합설계)</v>
          </cell>
          <cell r="C1175" t="str">
            <v>콘크리트 표준시방서</v>
          </cell>
          <cell r="D1175" t="str">
            <v>회</v>
          </cell>
          <cell r="E1175">
            <v>967000</v>
          </cell>
          <cell r="G1175">
            <v>967000</v>
          </cell>
          <cell r="H1175" t="str">
            <v>굵은골재 :150
잔골재 :100
시멘트 :60</v>
          </cell>
          <cell r="I1175">
            <v>40</v>
          </cell>
          <cell r="J1175" t="str">
            <v>재료가 다른 각 배합마다</v>
          </cell>
          <cell r="N1175" t="str">
            <v>굳지않은 콘크리트,(품질시험 별도)</v>
          </cell>
        </row>
        <row r="1176">
          <cell r="A1176" t="str">
            <v>공콘레현</v>
          </cell>
          <cell r="B1176" t="str">
            <v>레미콘(현장배합수정)</v>
          </cell>
          <cell r="D1176" t="str">
            <v>회</v>
          </cell>
          <cell r="E1176">
            <v>0</v>
          </cell>
          <cell r="J1176" t="str">
            <v>작업개시전 1회</v>
          </cell>
        </row>
        <row r="1177">
          <cell r="A1177" t="str">
            <v>공콘레온</v>
          </cell>
          <cell r="B1177" t="str">
            <v>레미콘(온도)</v>
          </cell>
          <cell r="C1177" t="str">
            <v>온도계에 의함</v>
          </cell>
          <cell r="D1177" t="str">
            <v>회</v>
          </cell>
          <cell r="E1177">
            <v>0</v>
          </cell>
          <cell r="J1177" t="str">
            <v>150㎥마다</v>
          </cell>
          <cell r="N1177" t="str">
            <v>댐의 경우</v>
          </cell>
        </row>
        <row r="1178">
          <cell r="A1178" t="str">
            <v>공콘레.</v>
          </cell>
          <cell r="B1178" t="str">
            <v>레미콘(KS F 4009에 규정된 시험종목)</v>
          </cell>
          <cell r="C1178" t="str">
            <v>KS F 4009</v>
          </cell>
          <cell r="D1178" t="str">
            <v>회</v>
          </cell>
          <cell r="E1178">
            <v>0</v>
          </cell>
          <cell r="J1178" t="str">
            <v>배합이 다를 때마다</v>
          </cell>
          <cell r="L1178" t="str">
            <v>-.콘크리트 1일타설량이 150㎥미만인 경우:1일타설량마다
-.콘크리트 1일타설량이 150㎥이상인 경우:150㎥마다</v>
          </cell>
        </row>
        <row r="1179">
          <cell r="A1179" t="str">
            <v>공콘레압</v>
          </cell>
          <cell r="B1179" t="str">
            <v>레미콘(압축강도)</v>
          </cell>
          <cell r="C1179" t="str">
            <v>KS F 2403,2404</v>
          </cell>
          <cell r="D1179" t="str">
            <v>회</v>
          </cell>
          <cell r="E1179">
            <v>19000</v>
          </cell>
          <cell r="G1179">
            <v>19000</v>
          </cell>
          <cell r="I1179" t="str">
            <v>실소요시간</v>
          </cell>
          <cell r="N1179" t="str">
            <v>굳지않은 콘크리트</v>
          </cell>
        </row>
        <row r="1180">
          <cell r="A1180" t="str">
            <v>공콘레휨</v>
          </cell>
          <cell r="B1180" t="str">
            <v>레미콘(휨강도)</v>
          </cell>
          <cell r="C1180" t="str">
            <v>KS F 2403,2408</v>
          </cell>
          <cell r="D1180" t="str">
            <v>회</v>
          </cell>
          <cell r="E1180">
            <v>27000</v>
          </cell>
          <cell r="G1180">
            <v>27000</v>
          </cell>
          <cell r="I1180" t="str">
            <v>실소요시간</v>
          </cell>
          <cell r="N1180" t="str">
            <v>굳지않은 콘크리트</v>
          </cell>
        </row>
        <row r="1181">
          <cell r="A1181" t="str">
            <v>공콘레슬</v>
          </cell>
          <cell r="B1181" t="str">
            <v>레미콘(슬럼프)</v>
          </cell>
          <cell r="C1181" t="str">
            <v>KS F 2402</v>
          </cell>
          <cell r="D1181" t="str">
            <v>회</v>
          </cell>
          <cell r="E1181">
            <v>9000</v>
          </cell>
          <cell r="G1181">
            <v>9000</v>
          </cell>
          <cell r="I1181" t="str">
            <v>실소요시간</v>
          </cell>
          <cell r="N1181" t="str">
            <v>굳지않은 콘크리트</v>
          </cell>
        </row>
        <row r="1182">
          <cell r="A1182" t="str">
            <v>공콘레공</v>
          </cell>
          <cell r="B1182" t="str">
            <v>레미콘(공기량)</v>
          </cell>
          <cell r="C1182" t="str">
            <v>KS F 2409</v>
          </cell>
          <cell r="D1182" t="str">
            <v>회</v>
          </cell>
          <cell r="E1182">
            <v>26000</v>
          </cell>
          <cell r="G1182">
            <v>26000</v>
          </cell>
          <cell r="I1182" t="str">
            <v>실소요시간</v>
          </cell>
          <cell r="N1182" t="str">
            <v>굳지않은 콘크리트</v>
          </cell>
        </row>
        <row r="1183">
          <cell r="A1183" t="str">
            <v>공콘철장</v>
          </cell>
          <cell r="B1183" t="str">
            <v>철근,강재(인장강도)</v>
          </cell>
          <cell r="C1183" t="str">
            <v>KS B 0802</v>
          </cell>
          <cell r="D1183" t="str">
            <v>회</v>
          </cell>
          <cell r="E1183">
            <v>33000</v>
          </cell>
          <cell r="G1183">
            <v>33000</v>
          </cell>
          <cell r="H1183" t="str">
            <v>60cm x 3개</v>
          </cell>
          <cell r="I1183">
            <v>7</v>
          </cell>
          <cell r="N1183" t="str">
            <v>압접철근 포함</v>
          </cell>
        </row>
        <row r="1184">
          <cell r="A1184" t="str">
            <v>공콘철굽</v>
          </cell>
          <cell r="B1184" t="str">
            <v>철근,강재(굽힘)</v>
          </cell>
          <cell r="C1184" t="str">
            <v>KS B 0804</v>
          </cell>
          <cell r="D1184" t="str">
            <v>회</v>
          </cell>
          <cell r="E1184">
            <v>37000</v>
          </cell>
          <cell r="G1184">
            <v>37000</v>
          </cell>
          <cell r="H1184" t="str">
            <v>100cm x 3개</v>
          </cell>
          <cell r="I1184">
            <v>7</v>
          </cell>
          <cell r="N1184" t="str">
            <v>압접철근 포함</v>
          </cell>
        </row>
        <row r="1185">
          <cell r="A1185" t="str">
            <v>공콘철단</v>
          </cell>
          <cell r="B1185" t="str">
            <v>철근,강재(단위중량)</v>
          </cell>
          <cell r="C1185" t="str">
            <v>KS D 3504</v>
          </cell>
          <cell r="D1185" t="str">
            <v>회</v>
          </cell>
          <cell r="E1185">
            <v>7000</v>
          </cell>
          <cell r="G1185">
            <v>7000</v>
          </cell>
          <cell r="H1185" t="str">
            <v>100cm x 3개</v>
          </cell>
          <cell r="I1185">
            <v>7</v>
          </cell>
          <cell r="J1185" t="str">
            <v>제조회사별</v>
          </cell>
          <cell r="L1185" t="str">
            <v>-.제품규격별 100ton마다
-.500개소마다</v>
          </cell>
          <cell r="N1185" t="str">
            <v>압접철근 포함</v>
          </cell>
        </row>
        <row r="1186">
          <cell r="A1186" t="str">
            <v>공콘철탄</v>
          </cell>
          <cell r="B1186" t="str">
            <v>철근,강재(탄소 및 유황함량)</v>
          </cell>
          <cell r="C1186" t="str">
            <v>KS D 1803,1804</v>
          </cell>
          <cell r="D1186" t="str">
            <v>회</v>
          </cell>
          <cell r="E1186">
            <v>32000</v>
          </cell>
          <cell r="G1186">
            <v>32000</v>
          </cell>
          <cell r="H1186" t="str">
            <v>20g</v>
          </cell>
          <cell r="I1186">
            <v>7</v>
          </cell>
          <cell r="N1186" t="str">
            <v>압접철근 포함</v>
          </cell>
        </row>
        <row r="1187">
          <cell r="A1187" t="str">
            <v>공콘철인</v>
          </cell>
          <cell r="B1187" t="str">
            <v>철근,강재(인분석)</v>
          </cell>
          <cell r="C1187" t="str">
            <v>KS D 1802</v>
          </cell>
          <cell r="D1187" t="str">
            <v>회</v>
          </cell>
          <cell r="E1187">
            <v>55000</v>
          </cell>
          <cell r="G1187">
            <v>55000</v>
          </cell>
          <cell r="H1187" t="str">
            <v>20g</v>
          </cell>
          <cell r="I1187">
            <v>7</v>
          </cell>
          <cell r="N1187" t="str">
            <v>압접철근 포함</v>
          </cell>
        </row>
        <row r="1188">
          <cell r="A1188" t="str">
            <v>공콘철망</v>
          </cell>
          <cell r="B1188" t="str">
            <v>철근,강재(망간분석)</v>
          </cell>
          <cell r="C1188" t="str">
            <v>KS D 1806</v>
          </cell>
          <cell r="D1188" t="str">
            <v>회</v>
          </cell>
          <cell r="E1188">
            <v>74000</v>
          </cell>
          <cell r="G1188">
            <v>74000</v>
          </cell>
          <cell r="H1188" t="str">
            <v>20g</v>
          </cell>
          <cell r="I1188">
            <v>7</v>
          </cell>
          <cell r="N1188" t="str">
            <v>압접철근 포함</v>
          </cell>
        </row>
        <row r="1189">
          <cell r="A1189" t="str">
            <v>공콘이인</v>
          </cell>
          <cell r="B1189" t="str">
            <v>철근가스압접이음(인장시험)</v>
          </cell>
          <cell r="C1189" t="str">
            <v>KS B 0802</v>
          </cell>
          <cell r="D1189" t="str">
            <v>회</v>
          </cell>
          <cell r="E1189">
            <v>33000</v>
          </cell>
          <cell r="G1189">
            <v>33000</v>
          </cell>
          <cell r="H1189" t="str">
            <v>60cm x 3개</v>
          </cell>
          <cell r="I1189">
            <v>7</v>
          </cell>
          <cell r="J1189" t="str">
            <v>1검사로트에 시험편3개</v>
          </cell>
          <cell r="N1189" t="str">
            <v>압접철근 포함,1검사로트는 1조의 작업반이 하루에 시공하는 압접개소의 수량</v>
          </cell>
        </row>
        <row r="1190">
          <cell r="A1190" t="str">
            <v>공콘이초</v>
          </cell>
          <cell r="B1190" t="str">
            <v>철근가스압접이음(초음파탐사법)</v>
          </cell>
          <cell r="C1190" t="str">
            <v>KS D 0273</v>
          </cell>
          <cell r="D1190" t="str">
            <v>회</v>
          </cell>
          <cell r="E1190">
            <v>0</v>
          </cell>
          <cell r="J1190" t="str">
            <v>1검사로트에 20개소이상</v>
          </cell>
          <cell r="N1190" t="str">
            <v>압접철근 포함,1검사로트는 1조의 작업반이 하루에 시공하는 압접개소의 수량</v>
          </cell>
        </row>
        <row r="1191">
          <cell r="A1191" t="str">
            <v>공콘이외</v>
          </cell>
          <cell r="B1191" t="str">
            <v>철근가스압접이음(외관검사)</v>
          </cell>
          <cell r="C1191" t="str">
            <v>육안 및 자에의한 측정</v>
          </cell>
          <cell r="D1191" t="str">
            <v>회</v>
          </cell>
          <cell r="E1191">
            <v>0</v>
          </cell>
          <cell r="J1191" t="str">
            <v>모든이음마다</v>
          </cell>
          <cell r="N1191" t="str">
            <v>압접철근 포함</v>
          </cell>
        </row>
        <row r="1192">
          <cell r="A1192" t="str">
            <v>공콘철.</v>
          </cell>
          <cell r="B1192" t="str">
            <v>레미콘(KS F 3527,3613, 3503,3511,3515,3529,3530,3542,3558,3593에 규정된 시험종목)</v>
          </cell>
          <cell r="C1192" t="str">
            <v>KS F 3527,3613, 3503,3511,3515,3529,3530,3542,3558,3593</v>
          </cell>
          <cell r="D1192" t="str">
            <v>회</v>
          </cell>
          <cell r="E1192">
            <v>0</v>
          </cell>
          <cell r="J1192" t="str">
            <v>제조회사별</v>
          </cell>
          <cell r="L1192" t="str">
            <v>-.제품규격별 100ton마다
-.500개소마다</v>
          </cell>
        </row>
        <row r="1193">
          <cell r="A1193" t="str">
            <v>공콘줄.</v>
          </cell>
          <cell r="B1193" t="str">
            <v>콘크리트포장용 주입줄눈재(KS F 2538,4910에 규정된 시험종목)</v>
          </cell>
          <cell r="C1193" t="str">
            <v>당해공사 시방서</v>
          </cell>
          <cell r="D1193" t="str">
            <v>회</v>
          </cell>
          <cell r="E1193">
            <v>0</v>
          </cell>
          <cell r="J1193" t="str">
            <v>제조회사별</v>
          </cell>
        </row>
        <row r="1194">
          <cell r="A1194" t="str">
            <v>공콘강인</v>
          </cell>
          <cell r="B1194" t="str">
            <v>PC강선(인장하중)</v>
          </cell>
          <cell r="C1194" t="str">
            <v>KS B 0802</v>
          </cell>
          <cell r="D1194" t="str">
            <v>회</v>
          </cell>
          <cell r="E1194">
            <v>33000</v>
          </cell>
          <cell r="G1194">
            <v>33000</v>
          </cell>
          <cell r="H1194" t="str">
            <v>180cm x 3개</v>
          </cell>
          <cell r="I1194">
            <v>7</v>
          </cell>
          <cell r="N1194" t="str">
            <v>또는 PC강연선, 정착장치 포함</v>
          </cell>
        </row>
        <row r="1195">
          <cell r="A1195" t="str">
            <v>공콘강리</v>
          </cell>
          <cell r="B1195" t="str">
            <v>PC강선(리렉셰이션)</v>
          </cell>
          <cell r="C1195" t="str">
            <v>KS D 7002</v>
          </cell>
          <cell r="D1195" t="str">
            <v>회</v>
          </cell>
          <cell r="E1195">
            <v>33000</v>
          </cell>
          <cell r="G1195">
            <v>33000</v>
          </cell>
          <cell r="H1195" t="str">
            <v>60cm x 3개</v>
          </cell>
          <cell r="I1195">
            <v>7</v>
          </cell>
          <cell r="N1195" t="str">
            <v>또는 PC강연선, 정착장치 포함</v>
          </cell>
        </row>
        <row r="1196">
          <cell r="A1196" t="str">
            <v>공콘강.</v>
          </cell>
          <cell r="B1196" t="str">
            <v>PC강선 및 PC강연선(KS D 7002에 규정된 시험종목)</v>
          </cell>
          <cell r="C1196" t="str">
            <v>KS D 7002</v>
          </cell>
          <cell r="D1196" t="str">
            <v>회</v>
          </cell>
          <cell r="E1196">
            <v>0</v>
          </cell>
          <cell r="J1196" t="str">
            <v>제조회사별</v>
          </cell>
        </row>
        <row r="1197">
          <cell r="A1197" t="str">
            <v>공콘봉.</v>
          </cell>
          <cell r="B1197" t="str">
            <v>PC봉강(KS D 3505에 규정된 시험종목)</v>
          </cell>
          <cell r="C1197" t="str">
            <v>KS D 3505</v>
          </cell>
          <cell r="D1197" t="str">
            <v>회</v>
          </cell>
          <cell r="E1197">
            <v>0</v>
          </cell>
          <cell r="J1197" t="str">
            <v>제조회사별</v>
          </cell>
        </row>
        <row r="1198">
          <cell r="A1198" t="str">
            <v>공콘망.</v>
          </cell>
          <cell r="B1198" t="str">
            <v>용접철망(KS D 7017에 규정된 시험종목)</v>
          </cell>
          <cell r="C1198" t="str">
            <v>KS D 7017</v>
          </cell>
          <cell r="D1198" t="str">
            <v>회</v>
          </cell>
          <cell r="E1198">
            <v>0</v>
          </cell>
          <cell r="J1198" t="str">
            <v>제조회사별</v>
          </cell>
        </row>
        <row r="1199">
          <cell r="A1199" t="str">
            <v>공콘플계</v>
          </cell>
          <cell r="B1199" t="str">
            <v>플랜트(계량기의 눈금 점검,자동계량장치 점검)</v>
          </cell>
          <cell r="C1199" t="str">
            <v>영점검사와 눈금의 정상작동여부</v>
          </cell>
          <cell r="D1199" t="str">
            <v>회</v>
          </cell>
          <cell r="E1199">
            <v>0</v>
          </cell>
          <cell r="J1199" t="str">
            <v>작업개시전 1회</v>
          </cell>
        </row>
        <row r="1200">
          <cell r="A1200" t="str">
            <v>공콘플믹</v>
          </cell>
          <cell r="B1200" t="str">
            <v>플랜트(믹서성능시험)</v>
          </cell>
          <cell r="C1200" t="str">
            <v>KS F 2455</v>
          </cell>
          <cell r="D1200" t="str">
            <v>회</v>
          </cell>
          <cell r="E1200">
            <v>0</v>
          </cell>
          <cell r="J1200" t="str">
            <v>필요시마다</v>
          </cell>
        </row>
        <row r="1201">
          <cell r="A1201" t="str">
            <v>공콘그퀀</v>
          </cell>
          <cell r="B1201" t="str">
            <v>그라우팅(퀀스턴시)</v>
          </cell>
          <cell r="C1201" t="str">
            <v>KS F 2432</v>
          </cell>
          <cell r="D1201" t="str">
            <v>회</v>
          </cell>
          <cell r="E1201">
            <v>26000</v>
          </cell>
          <cell r="G1201">
            <v>26000</v>
          </cell>
          <cell r="H1201">
            <v>5</v>
          </cell>
          <cell r="I1201">
            <v>35</v>
          </cell>
          <cell r="J1201" t="str">
            <v>작업개시전 1회</v>
          </cell>
        </row>
        <row r="1202">
          <cell r="A1202" t="str">
            <v>공콘그응</v>
          </cell>
          <cell r="B1202" t="str">
            <v>그라우팅(응결시간)</v>
          </cell>
          <cell r="C1202" t="str">
            <v xml:space="preserve">KS L 5103 </v>
          </cell>
          <cell r="D1202" t="str">
            <v>회</v>
          </cell>
          <cell r="E1202">
            <v>17000</v>
          </cell>
          <cell r="G1202">
            <v>17000</v>
          </cell>
          <cell r="H1202">
            <v>5</v>
          </cell>
          <cell r="I1202">
            <v>35</v>
          </cell>
        </row>
        <row r="1203">
          <cell r="A1203" t="str">
            <v>공콘그블</v>
          </cell>
          <cell r="B1203" t="str">
            <v>그라우팅(블리딩)</v>
          </cell>
          <cell r="C1203" t="str">
            <v>KS F 2414</v>
          </cell>
          <cell r="D1203" t="str">
            <v>회</v>
          </cell>
          <cell r="E1203">
            <v>0</v>
          </cell>
          <cell r="J1203" t="str">
            <v>작업개시전 1회</v>
          </cell>
        </row>
        <row r="1204">
          <cell r="A1204" t="str">
            <v>공콘그팽</v>
          </cell>
          <cell r="B1204" t="str">
            <v>그라우팅(블리딩율 및 팽창율)</v>
          </cell>
          <cell r="C1204" t="str">
            <v>KS F 2433</v>
          </cell>
          <cell r="D1204" t="str">
            <v>회</v>
          </cell>
          <cell r="E1204">
            <v>43000</v>
          </cell>
          <cell r="G1204">
            <v>43000</v>
          </cell>
          <cell r="H1204">
            <v>5</v>
          </cell>
          <cell r="I1204">
            <v>35</v>
          </cell>
          <cell r="J1204" t="str">
            <v>작업개시전 1회</v>
          </cell>
        </row>
        <row r="1205">
          <cell r="A1205" t="str">
            <v>공콘그압</v>
          </cell>
          <cell r="B1205" t="str">
            <v>그라우팅(압축강도)</v>
          </cell>
          <cell r="C1205" t="str">
            <v>KS F 2425</v>
          </cell>
          <cell r="D1205" t="str">
            <v>회</v>
          </cell>
          <cell r="E1205">
            <v>35000</v>
          </cell>
          <cell r="G1205">
            <v>35000</v>
          </cell>
          <cell r="H1205">
            <v>5</v>
          </cell>
          <cell r="I1205">
            <v>35</v>
          </cell>
          <cell r="J1205" t="str">
            <v>작업개시전 1회</v>
          </cell>
        </row>
        <row r="1206">
          <cell r="A1206" t="str">
            <v>공콘부단</v>
          </cell>
          <cell r="B1206" t="str">
            <v>부재(단순휠)</v>
          </cell>
          <cell r="C1206" t="str">
            <v>KS F 4914</v>
          </cell>
          <cell r="D1206" t="str">
            <v>회</v>
          </cell>
          <cell r="E1206">
            <v>115000</v>
          </cell>
          <cell r="G1206">
            <v>115000</v>
          </cell>
          <cell r="H1206" t="str">
            <v>3개</v>
          </cell>
          <cell r="I1206">
            <v>15</v>
          </cell>
          <cell r="N1206" t="str">
            <v>경량기포 콘크리트 조립식 부재(벽판,바닥판,지붕판)</v>
          </cell>
        </row>
        <row r="1207">
          <cell r="A1207" t="str">
            <v>공콘부.</v>
          </cell>
          <cell r="B1207" t="str">
            <v>콘크리트조립식부재(KS F 4722,4726,4729에 규정된 시험종목)</v>
          </cell>
          <cell r="C1207" t="str">
            <v>KS F 4722,4726,4729</v>
          </cell>
          <cell r="D1207" t="str">
            <v>회</v>
          </cell>
          <cell r="E1207">
            <v>0</v>
          </cell>
          <cell r="J1207" t="str">
            <v>제조회사별</v>
          </cell>
          <cell r="L1207" t="str">
            <v>제품규격별</v>
          </cell>
          <cell r="N1207" t="str">
            <v>벽판,바닥판,지붕판,기둥,보,계단 등</v>
          </cell>
        </row>
        <row r="1208">
          <cell r="A1208" t="str">
            <v>공콘코압</v>
          </cell>
          <cell r="B1208" t="str">
            <v>코아채취(압축강도)</v>
          </cell>
          <cell r="C1208" t="str">
            <v>KS F 2405</v>
          </cell>
          <cell r="D1208" t="str">
            <v>회</v>
          </cell>
          <cell r="E1208">
            <v>61000</v>
          </cell>
          <cell r="G1208">
            <v>61000</v>
          </cell>
          <cell r="H1208" t="str">
            <v>3개(Ø10x20)</v>
          </cell>
          <cell r="I1208">
            <v>20</v>
          </cell>
          <cell r="N1208" t="str">
            <v>출장비 별도</v>
          </cell>
        </row>
        <row r="1209">
          <cell r="A1209" t="str">
            <v>공콘공압</v>
          </cell>
          <cell r="B1209" t="str">
            <v>공시채,코아(압축강도)</v>
          </cell>
          <cell r="C1209" t="str">
            <v>KS F 2405</v>
          </cell>
          <cell r="D1209" t="str">
            <v>회</v>
          </cell>
          <cell r="E1209">
            <v>18000</v>
          </cell>
          <cell r="G1209">
            <v>18000</v>
          </cell>
          <cell r="H1209" t="str">
            <v>3개(Ø10x20)</v>
          </cell>
          <cell r="I1209">
            <v>7</v>
          </cell>
        </row>
        <row r="1210">
          <cell r="A1210" t="str">
            <v>공콘경.</v>
          </cell>
          <cell r="B1210" t="str">
            <v>경량기포콘크리트조립식부재(KS F 4914에 규정된 시험종목)</v>
          </cell>
          <cell r="C1210" t="str">
            <v>KS F 4914</v>
          </cell>
          <cell r="D1210" t="str">
            <v>회</v>
          </cell>
          <cell r="E1210">
            <v>0</v>
          </cell>
          <cell r="J1210" t="str">
            <v>제조회사별</v>
          </cell>
          <cell r="L1210" t="str">
            <v>제품규격별</v>
          </cell>
          <cell r="N1210" t="str">
            <v>벽판,바닥판,지붕판</v>
          </cell>
        </row>
        <row r="1211">
          <cell r="A1211" t="str">
            <v>공콘접초</v>
          </cell>
          <cell r="B1211" t="str">
            <v>PC조립식구조접합부(접합부 결함:초음파탐상)</v>
          </cell>
          <cell r="C1211" t="str">
            <v>당해 공사시방서</v>
          </cell>
          <cell r="D1211" t="str">
            <v>회</v>
          </cell>
          <cell r="E1211">
            <v>0</v>
          </cell>
          <cell r="J1211" t="str">
            <v>층별 5개소</v>
          </cell>
        </row>
        <row r="1212">
          <cell r="B1212" t="str">
            <v xml:space="preserve"> 다.철구조물 공사</v>
          </cell>
        </row>
        <row r="1213">
          <cell r="A1213" t="str">
            <v>공철강용맞</v>
          </cell>
          <cell r="B1213" t="str">
            <v>강재용접부반입검사(용접부의내부결함)</v>
          </cell>
          <cell r="C1213" t="str">
            <v>KS B 0845</v>
          </cell>
          <cell r="D1213" t="str">
            <v>회</v>
          </cell>
          <cell r="E1213">
            <v>0</v>
          </cell>
          <cell r="J1213" t="str">
            <v>맞이음부재 총연장의 5/100
또는 10이음에 대하여 1장</v>
          </cell>
        </row>
        <row r="1214">
          <cell r="A1214" t="str">
            <v>공철강용용</v>
          </cell>
          <cell r="B1214" t="str">
            <v>강재용접부반입검사(용접부의내부결함)</v>
          </cell>
          <cell r="C1214" t="str">
            <v>KS B 0896</v>
          </cell>
          <cell r="D1214" t="str">
            <v>회</v>
          </cell>
          <cell r="E1214">
            <v>0</v>
          </cell>
          <cell r="J1214" t="str">
            <v>완전 용입부위의 20개소에 대하여 1개소</v>
          </cell>
        </row>
        <row r="1215">
          <cell r="A1215" t="str">
            <v>공철강표</v>
          </cell>
          <cell r="B1215" t="str">
            <v>강재용접부반입검사(표면결함검사)</v>
          </cell>
          <cell r="C1215" t="str">
            <v>육안검사</v>
          </cell>
          <cell r="D1215" t="str">
            <v>회</v>
          </cell>
          <cell r="E1215">
            <v>0</v>
          </cell>
          <cell r="J1215" t="str">
            <v>전용 접부위에 대하여 무작위 추출하여 10%이상</v>
          </cell>
        </row>
        <row r="1216">
          <cell r="A1216" t="str">
            <v>공철강스마</v>
          </cell>
          <cell r="B1216" t="str">
            <v>강재용접부반입검사(스터드용접부의 검사)</v>
          </cell>
          <cell r="C1216" t="str">
            <v>용접후 마무리높이 및 기울기 검사(금속제 곧은자,한계 게이지,콘벡스롤)</v>
          </cell>
          <cell r="D1216" t="str">
            <v>회</v>
          </cell>
          <cell r="E1216">
            <v>0</v>
          </cell>
          <cell r="J1216" t="str">
            <v>1개검사로트마다 1개씩(100개 또는 주요부재 1개에 용접한 숫자중 작은쪽을 1개 검사로트로하여)</v>
          </cell>
        </row>
        <row r="1217">
          <cell r="A1217" t="str">
            <v>공철강스타</v>
          </cell>
          <cell r="B1217" t="str">
            <v>강재용접부반입검사(스터드용접부의 검사)</v>
          </cell>
          <cell r="C1217" t="str">
            <v>타격구부림검사</v>
          </cell>
          <cell r="D1217" t="str">
            <v>회</v>
          </cell>
          <cell r="E1217">
            <v>0</v>
          </cell>
          <cell r="J1217" t="str">
            <v>1개검사로트마다 1개씩(100개 또는 주요부재 1개에 용접한 숫자중 작은쪽을 1개 검사로트로하여)</v>
          </cell>
          <cell r="N1217" t="str">
            <v>스터드가 기울어져 있는 경우에는 축에서 축길이를 측정함</v>
          </cell>
        </row>
        <row r="1218">
          <cell r="A1218" t="str">
            <v>공철교맞</v>
          </cell>
          <cell r="B1218" t="str">
            <v>강교용접(맞이음의 내부결함)</v>
          </cell>
          <cell r="C1218" t="str">
            <v>KS B 0845</v>
          </cell>
          <cell r="D1218" t="str">
            <v>회</v>
          </cell>
          <cell r="E1218">
            <v>0</v>
          </cell>
          <cell r="J1218" t="str">
            <v>I형보,상자형보,트러스,아치등의 이음부재 총연장의 5/100
또는 5이음에 대하여 1장</v>
          </cell>
        </row>
        <row r="1219">
          <cell r="A1219" t="str">
            <v>공철교필균</v>
          </cell>
          <cell r="B1219" t="str">
            <v>강교용접(필렛용접:균열)</v>
          </cell>
          <cell r="C1219" t="str">
            <v>자분탐상법
또는 침투액탐상법</v>
          </cell>
          <cell r="D1219" t="str">
            <v>회</v>
          </cell>
          <cell r="E1219">
            <v>0</v>
          </cell>
          <cell r="J1219" t="str">
            <v>주부재의 크레이터측 10개소마다 1개소</v>
          </cell>
        </row>
        <row r="1220">
          <cell r="A1220" t="str">
            <v>공철교필외</v>
          </cell>
          <cell r="B1220" t="str">
            <v>강교용접(필렛용접:용접비드의 외관 및 형상)</v>
          </cell>
          <cell r="C1220" t="str">
            <v>육안검사 등</v>
          </cell>
          <cell r="D1220" t="str">
            <v>회</v>
          </cell>
          <cell r="E1220">
            <v>0</v>
          </cell>
          <cell r="J1220" t="str">
            <v>주부재의 이음마다</v>
          </cell>
        </row>
        <row r="1221">
          <cell r="A1221" t="str">
            <v>공철마.</v>
          </cell>
          <cell r="B1221" t="str">
            <v>마찰접합용 고장력볼트와 너트(KS B1010에 규정된 시험종목)</v>
          </cell>
          <cell r="C1221" t="str">
            <v>KS B 1010</v>
          </cell>
          <cell r="D1221" t="str">
            <v>회</v>
          </cell>
          <cell r="E1221">
            <v>0</v>
          </cell>
          <cell r="J1221" t="str">
            <v>제조회사별</v>
          </cell>
          <cell r="L1221" t="str">
            <v>제품규격별</v>
          </cell>
          <cell r="N1221" t="str">
            <v>벽판,바닥판,지붕판</v>
          </cell>
        </row>
        <row r="1222">
          <cell r="B1222" t="str">
            <v xml:space="preserve"> 라.기타</v>
          </cell>
        </row>
        <row r="1223">
          <cell r="A1223" t="str">
            <v>공기석비</v>
          </cell>
          <cell r="B1223" t="str">
            <v>석재(비중 및 흡수율)</v>
          </cell>
          <cell r="C1223" t="str">
            <v>KS F 2518</v>
          </cell>
          <cell r="D1223" t="str">
            <v>회</v>
          </cell>
          <cell r="E1223">
            <v>45000</v>
          </cell>
          <cell r="G1223">
            <v>45000</v>
          </cell>
          <cell r="H1223" t="str">
            <v>5x5x5cm5개</v>
          </cell>
          <cell r="I1223">
            <v>7</v>
          </cell>
          <cell r="J1223" t="str">
            <v>골재원마다</v>
          </cell>
          <cell r="L1223" t="str">
            <v>재질변화시마다</v>
          </cell>
          <cell r="N1223" t="str">
            <v>정밀한 암분류시 탄성파괴시험 병행</v>
          </cell>
        </row>
        <row r="1224">
          <cell r="A1224" t="str">
            <v>공기석압</v>
          </cell>
          <cell r="B1224" t="str">
            <v>석재(압축강도)</v>
          </cell>
          <cell r="C1224" t="str">
            <v>KS F 2519</v>
          </cell>
          <cell r="D1224" t="str">
            <v>회</v>
          </cell>
          <cell r="E1224">
            <v>31000</v>
          </cell>
          <cell r="G1224">
            <v>31000</v>
          </cell>
          <cell r="H1224" t="str">
            <v>5x5x5cm5개</v>
          </cell>
          <cell r="I1224">
            <v>7</v>
          </cell>
          <cell r="J1224" t="str">
            <v>골재원마다</v>
          </cell>
          <cell r="L1224" t="str">
            <v>재질변화시마다</v>
          </cell>
          <cell r="N1224" t="str">
            <v>정밀한 암분류시 탄성파괴시험 병행</v>
          </cell>
        </row>
        <row r="1225">
          <cell r="A1225" t="str">
            <v>공기석탄</v>
          </cell>
          <cell r="B1225" t="str">
            <v>석재(탄성파속도)</v>
          </cell>
          <cell r="C1225" t="str">
            <v>KS F 2519</v>
          </cell>
          <cell r="D1225" t="str">
            <v>회</v>
          </cell>
          <cell r="E1225">
            <v>9000</v>
          </cell>
          <cell r="G1225">
            <v>9000</v>
          </cell>
          <cell r="H1225" t="str">
            <v>5x5x5cm5개</v>
          </cell>
          <cell r="I1225">
            <v>7</v>
          </cell>
          <cell r="J1225" t="str">
            <v>골재원마다</v>
          </cell>
          <cell r="L1225" t="str">
            <v>재질변화시마다</v>
          </cell>
          <cell r="N1225" t="str">
            <v>정밀한 암분류시 탄성파괴시험 병행</v>
          </cell>
        </row>
        <row r="1226">
          <cell r="A1226" t="str">
            <v>공기섬두</v>
          </cell>
          <cell r="B1226" t="str">
            <v>지반보강섬유(두께)</v>
          </cell>
          <cell r="C1226" t="str">
            <v>KS F 2122</v>
          </cell>
          <cell r="D1226" t="str">
            <v>회</v>
          </cell>
          <cell r="E1226">
            <v>0</v>
          </cell>
          <cell r="J1226" t="str">
            <v>-.20,000㎡마다
-.제조회사별
-.제품규격별</v>
          </cell>
        </row>
        <row r="1227">
          <cell r="A1227" t="str">
            <v>공기섬무</v>
          </cell>
          <cell r="B1227" t="str">
            <v>지반보강섬유(무게)</v>
          </cell>
          <cell r="C1227" t="str">
            <v>KS F 2123</v>
          </cell>
          <cell r="D1227" t="str">
            <v>회</v>
          </cell>
          <cell r="E1227">
            <v>0</v>
          </cell>
        </row>
        <row r="1228">
          <cell r="A1228" t="str">
            <v>공기섬장</v>
          </cell>
          <cell r="B1228" t="str">
            <v>지반보강섬유(인장강도 및 신도)</v>
          </cell>
          <cell r="C1228" t="str">
            <v>KS F 2124</v>
          </cell>
          <cell r="D1228" t="str">
            <v>회</v>
          </cell>
          <cell r="E1228">
            <v>0</v>
          </cell>
        </row>
        <row r="1229">
          <cell r="A1229" t="str">
            <v>공기섬봉</v>
          </cell>
          <cell r="B1229" t="str">
            <v>지반보강섬유(봉합강도)</v>
          </cell>
          <cell r="C1229" t="str">
            <v>KS K 0530</v>
          </cell>
          <cell r="D1229" t="str">
            <v>회</v>
          </cell>
          <cell r="E1229">
            <v>0</v>
          </cell>
        </row>
        <row r="1230">
          <cell r="A1230" t="str">
            <v>공기섬투</v>
          </cell>
          <cell r="B1230" t="str">
            <v>지반보강섬유(투수)</v>
          </cell>
          <cell r="C1230" t="str">
            <v>KS F 2128</v>
          </cell>
          <cell r="D1230" t="str">
            <v>회</v>
          </cell>
          <cell r="E1230">
            <v>0</v>
          </cell>
        </row>
        <row r="1231">
          <cell r="A1231" t="str">
            <v>공기섬구</v>
          </cell>
          <cell r="B1231" t="str">
            <v>지반보강섬유(유효구멍크기)</v>
          </cell>
          <cell r="C1231" t="str">
            <v>KS F 2126</v>
          </cell>
          <cell r="D1231" t="str">
            <v>회</v>
          </cell>
          <cell r="E1231">
            <v>0</v>
          </cell>
        </row>
        <row r="1232">
          <cell r="A1232" t="str">
            <v>공기섬혼</v>
          </cell>
          <cell r="B1232" t="str">
            <v>지반보강섬유(혼용률 및 재질)</v>
          </cell>
          <cell r="C1232" t="str">
            <v>KS K 0210</v>
          </cell>
          <cell r="D1232" t="str">
            <v>회</v>
          </cell>
          <cell r="E1232">
            <v>0</v>
          </cell>
        </row>
        <row r="1233">
          <cell r="A1233" t="str">
            <v>공기섬파</v>
          </cell>
          <cell r="B1233" t="str">
            <v>지반보강섬유(파열강도)</v>
          </cell>
          <cell r="C1233" t="str">
            <v>KS F 2125</v>
          </cell>
          <cell r="D1233" t="str">
            <v>회</v>
          </cell>
          <cell r="E1233">
            <v>0</v>
          </cell>
          <cell r="J1233" t="str">
            <v>필요시</v>
          </cell>
        </row>
        <row r="1234">
          <cell r="A1234" t="str">
            <v>공기섬열</v>
          </cell>
          <cell r="B1234" t="str">
            <v>지반보강섬유(인열강도)</v>
          </cell>
          <cell r="C1234" t="str">
            <v>KS F 2127</v>
          </cell>
          <cell r="D1234" t="str">
            <v>회</v>
          </cell>
          <cell r="E1234">
            <v>0</v>
          </cell>
          <cell r="J1234" t="str">
            <v>필요시</v>
          </cell>
        </row>
        <row r="1235">
          <cell r="A1235" t="str">
            <v>공기드장</v>
          </cell>
          <cell r="B1235" t="str">
            <v>드레인보드(인장강도 및 신도)</v>
          </cell>
          <cell r="C1235" t="str">
            <v>KS F 2122</v>
          </cell>
          <cell r="D1235" t="str">
            <v>회</v>
          </cell>
          <cell r="E1235">
            <v>0</v>
          </cell>
          <cell r="J1235" t="str">
            <v>-.20,000㎡마다
-.제조회사별
-.제품규격별</v>
          </cell>
        </row>
        <row r="1236">
          <cell r="A1236" t="str">
            <v>공기드투</v>
          </cell>
          <cell r="B1236" t="str">
            <v>드레인보드(투수)</v>
          </cell>
          <cell r="C1236" t="str">
            <v>KS F 2122</v>
          </cell>
          <cell r="D1236" t="str">
            <v>회</v>
          </cell>
          <cell r="E1236">
            <v>0</v>
          </cell>
        </row>
        <row r="1237">
          <cell r="A1237" t="str">
            <v>공기드무</v>
          </cell>
          <cell r="B1237" t="str">
            <v>드레인보드(무게)</v>
          </cell>
          <cell r="C1237" t="str">
            <v>KS F 2122</v>
          </cell>
          <cell r="D1237" t="str">
            <v>회</v>
          </cell>
          <cell r="E1237">
            <v>0</v>
          </cell>
        </row>
        <row r="1238">
          <cell r="A1238" t="str">
            <v>공기드구</v>
          </cell>
          <cell r="B1238" t="str">
            <v>드레인보드(유효구멍크기)</v>
          </cell>
          <cell r="C1238" t="str">
            <v>KS F 2122</v>
          </cell>
          <cell r="D1238" t="str">
            <v>회</v>
          </cell>
          <cell r="E1238">
            <v>0</v>
          </cell>
        </row>
        <row r="1239">
          <cell r="A1239" t="str">
            <v>공기드약</v>
          </cell>
          <cell r="B1239" t="str">
            <v>드레인보드(내약품성)</v>
          </cell>
          <cell r="C1239" t="str">
            <v>KS F 2122</v>
          </cell>
          <cell r="D1239" t="str">
            <v>회</v>
          </cell>
          <cell r="E1239">
            <v>0</v>
          </cell>
        </row>
        <row r="1240">
          <cell r="A1240" t="str">
            <v>공기상.</v>
          </cell>
          <cell r="B1240" t="str">
            <v>상수도용관(KS D 3565, M 3408,3401에 규정된 시험종목)</v>
          </cell>
          <cell r="C1240" t="str">
            <v>KS D 3565,
 KS M 3408,3401</v>
          </cell>
          <cell r="D1240" t="str">
            <v>회</v>
          </cell>
          <cell r="E1240">
            <v>0</v>
          </cell>
          <cell r="J1240" t="str">
            <v>제조회사별</v>
          </cell>
          <cell r="L1240" t="str">
            <v>제품규격별</v>
          </cell>
          <cell r="N1240" t="str">
            <v>벽판,바닥판,지붕판,기둥,보,계단 등</v>
          </cell>
        </row>
        <row r="1241">
          <cell r="A1241" t="str">
            <v>공기하.</v>
          </cell>
          <cell r="B1241" t="str">
            <v>하수도용관(KS M 3404, 3407, F 4402,4403,4405, 4406에 규정된 시험종목)</v>
          </cell>
          <cell r="C1241" t="str">
            <v>KS M 3404, 3407,
 KS F 4402,4403,4405, 4406</v>
          </cell>
          <cell r="D1241" t="str">
            <v>회</v>
          </cell>
          <cell r="E1241">
            <v>0</v>
          </cell>
          <cell r="J1241" t="str">
            <v>제조회사별</v>
          </cell>
          <cell r="L1241" t="str">
            <v>제품규격별</v>
          </cell>
          <cell r="N1241" t="str">
            <v>벽판,바닥판,지붕판,기둥,보,계단 등</v>
          </cell>
        </row>
        <row r="1242">
          <cell r="B1242" t="str">
            <v>2.토목</v>
          </cell>
        </row>
        <row r="1243">
          <cell r="B1243" t="str">
            <v xml:space="preserve"> 가.도로공사</v>
          </cell>
        </row>
        <row r="1244">
          <cell r="B1244" t="str">
            <v xml:space="preserve">  (1) 흙 혼합골재</v>
          </cell>
        </row>
        <row r="1245">
          <cell r="A1245" t="str">
            <v>토토골체다</v>
          </cell>
          <cell r="B1245" t="str">
            <v>입도조정기층(다짐)</v>
          </cell>
          <cell r="C1245" t="str">
            <v>KS F 2312</v>
          </cell>
          <cell r="D1245" t="str">
            <v>회</v>
          </cell>
          <cell r="E1245">
            <v>121000</v>
          </cell>
          <cell r="G1245">
            <v>121000</v>
          </cell>
          <cell r="H1245">
            <v>50</v>
          </cell>
          <cell r="I1245">
            <v>4</v>
          </cell>
          <cell r="J1245" t="str">
            <v>토질변화시마다</v>
          </cell>
          <cell r="N1245" t="str">
            <v>급속함수량측정기 사용 블가</v>
          </cell>
        </row>
        <row r="1246">
          <cell r="A1246" t="str">
            <v>토토골체함</v>
          </cell>
          <cell r="B1246" t="str">
            <v>입도조정기층(함수량)</v>
          </cell>
          <cell r="C1246" t="str">
            <v>KS F 2306</v>
          </cell>
          <cell r="D1246" t="str">
            <v>회</v>
          </cell>
          <cell r="E1246">
            <v>12000</v>
          </cell>
          <cell r="G1246">
            <v>12000</v>
          </cell>
          <cell r="H1246">
            <v>1</v>
          </cell>
          <cell r="I1246">
            <v>3</v>
          </cell>
          <cell r="J1246" t="str">
            <v>포설후 다짐전 2,000㎥마다</v>
          </cell>
          <cell r="N1246" t="str">
            <v>또는 급속함수량측정방법</v>
          </cell>
        </row>
        <row r="1247">
          <cell r="A1247" t="str">
            <v>토토골체현</v>
          </cell>
          <cell r="B1247" t="str">
            <v>입도조정기층(현장밀도)</v>
          </cell>
          <cell r="C1247" t="str">
            <v>KS F 2311</v>
          </cell>
          <cell r="D1247" t="str">
            <v>회</v>
          </cell>
          <cell r="E1247">
            <v>108000</v>
          </cell>
          <cell r="G1247">
            <v>108000</v>
          </cell>
          <cell r="H1247" t="str">
            <v>-</v>
          </cell>
          <cell r="I1247" t="str">
            <v>별산</v>
          </cell>
          <cell r="J1247" t="str">
            <v>-.폭이넓은 광활한지역의 성토작업시 : 2,000㎥마다
-.층다짐시(2차선 기준) : 층별 450m마다</v>
          </cell>
          <cell r="N1247" t="str">
            <v>급속함수량측정기 사용 가능</v>
          </cell>
        </row>
        <row r="1248">
          <cell r="A1248" t="str">
            <v>토토골체평</v>
          </cell>
          <cell r="B1248" t="str">
            <v>입도조정기층(평판재하)</v>
          </cell>
          <cell r="C1248" t="str">
            <v>KS F 2310</v>
          </cell>
          <cell r="D1248" t="str">
            <v>회</v>
          </cell>
          <cell r="E1248">
            <v>174000</v>
          </cell>
          <cell r="G1248">
            <v>174000</v>
          </cell>
          <cell r="H1248" t="str">
            <v>-</v>
          </cell>
          <cell r="I1248" t="str">
            <v>별산</v>
          </cell>
          <cell r="J1248" t="str">
            <v>-.폭이넓은 광활한지역의 성토작업시 : 2,000㎥마다
-.층다짐시(2차선 기준) : 3층 포설후 150m마다</v>
          </cell>
          <cell r="N1248" t="str">
            <v>재료 최대치수가 37.5mm이상인 경우
 현장밀도시험 불가능시</v>
          </cell>
        </row>
        <row r="1249">
          <cell r="A1249" t="str">
            <v>토토골체당</v>
          </cell>
          <cell r="B1249" t="str">
            <v>입도조정기층(흙의 원심함수당량)</v>
          </cell>
          <cell r="C1249" t="str">
            <v>KS F 2315</v>
          </cell>
          <cell r="D1249" t="str">
            <v>회</v>
          </cell>
          <cell r="E1249">
            <v>45000</v>
          </cell>
          <cell r="G1249">
            <v>45000</v>
          </cell>
          <cell r="H1249">
            <v>1</v>
          </cell>
          <cell r="I1249">
            <v>5</v>
          </cell>
        </row>
        <row r="1250">
          <cell r="A1250" t="str">
            <v>토토골상다</v>
          </cell>
          <cell r="B1250" t="str">
            <v>노상(다짐)</v>
          </cell>
          <cell r="C1250" t="str">
            <v>KS F 2312</v>
          </cell>
          <cell r="D1250" t="str">
            <v>회</v>
          </cell>
          <cell r="E1250">
            <v>121000</v>
          </cell>
          <cell r="G1250">
            <v>121000</v>
          </cell>
          <cell r="H1250">
            <v>50</v>
          </cell>
          <cell r="I1250">
            <v>4</v>
          </cell>
          <cell r="J1250" t="str">
            <v>토질변화시마다</v>
          </cell>
          <cell r="N1250" t="str">
            <v>급속함수량측정기 사용 블가</v>
          </cell>
        </row>
        <row r="1251">
          <cell r="A1251" t="str">
            <v>토토골상함</v>
          </cell>
          <cell r="B1251" t="str">
            <v>노상(함수량)</v>
          </cell>
          <cell r="C1251" t="str">
            <v>KS F 2306</v>
          </cell>
          <cell r="D1251" t="str">
            <v>회</v>
          </cell>
          <cell r="E1251">
            <v>12000</v>
          </cell>
          <cell r="G1251">
            <v>12000</v>
          </cell>
          <cell r="H1251">
            <v>1</v>
          </cell>
          <cell r="I1251">
            <v>3</v>
          </cell>
          <cell r="J1251" t="str">
            <v>포설후 다짐전 1,000㎥마다</v>
          </cell>
          <cell r="N1251" t="str">
            <v>또는 급속함수량측정방법</v>
          </cell>
        </row>
        <row r="1252">
          <cell r="A1252" t="str">
            <v>토토골상현</v>
          </cell>
          <cell r="B1252" t="str">
            <v>노상(현장밀도)</v>
          </cell>
          <cell r="C1252" t="str">
            <v>KS F 2311</v>
          </cell>
          <cell r="D1252" t="str">
            <v>회</v>
          </cell>
          <cell r="E1252">
            <v>108000</v>
          </cell>
          <cell r="G1252">
            <v>108000</v>
          </cell>
          <cell r="H1252" t="str">
            <v>-</v>
          </cell>
          <cell r="I1252" t="str">
            <v>별산</v>
          </cell>
          <cell r="J1252" t="str">
            <v>-.폭이넓은 광활한지역의 성토작업시 : 1,000㎥마다
-.층별 400m마다</v>
          </cell>
          <cell r="N1252" t="str">
            <v>급속함수량측정기 사용 가능</v>
          </cell>
        </row>
        <row r="1253">
          <cell r="A1253" t="str">
            <v>토토골상평</v>
          </cell>
          <cell r="B1253" t="str">
            <v>노상(평판재하)</v>
          </cell>
          <cell r="C1253" t="str">
            <v>KS F 2310</v>
          </cell>
          <cell r="D1253" t="str">
            <v>회</v>
          </cell>
          <cell r="E1253">
            <v>174000</v>
          </cell>
          <cell r="G1253">
            <v>174000</v>
          </cell>
          <cell r="H1253" t="str">
            <v>-</v>
          </cell>
          <cell r="I1253" t="str">
            <v>별산</v>
          </cell>
          <cell r="J1253" t="str">
            <v>-.폭이넓은 광활한지역의 성토작업시 : 1,000㎥마다
-.층다짐시(2차선 기준) : 2층 포설후 200m마다</v>
          </cell>
          <cell r="N1253" t="str">
            <v>재료 최대치수가 37.5mm이상인 경우
 현장밀도시험 불가능시</v>
          </cell>
        </row>
        <row r="1254">
          <cell r="A1254" t="str">
            <v>토토골상프</v>
          </cell>
          <cell r="B1254" t="str">
            <v>노상(프로프롤링)</v>
          </cell>
          <cell r="C1254" t="str">
            <v>5ton이상의 복륜하중(타이어접지압5.6kg/㎠이상)통과</v>
          </cell>
          <cell r="D1254" t="str">
            <v>회</v>
          </cell>
          <cell r="E1254">
            <v>0</v>
          </cell>
          <cell r="J1254" t="str">
            <v>-.노상완성후 전구간에 걸쳐 3회 이상</v>
          </cell>
        </row>
        <row r="1255">
          <cell r="A1255" t="str">
            <v>토토골동함</v>
          </cell>
          <cell r="B1255" t="str">
            <v>동상방지층(함수량)</v>
          </cell>
          <cell r="C1255" t="str">
            <v>KS F 2306</v>
          </cell>
          <cell r="D1255" t="str">
            <v>회</v>
          </cell>
          <cell r="E1255">
            <v>12000</v>
          </cell>
          <cell r="G1255">
            <v>12000</v>
          </cell>
          <cell r="H1255">
            <v>1</v>
          </cell>
          <cell r="I1255">
            <v>3</v>
          </cell>
          <cell r="J1255" t="str">
            <v>골재원마다</v>
          </cell>
          <cell r="L1255" t="str">
            <v>포설후 다짐전 500㎥마다</v>
          </cell>
          <cell r="N1255" t="str">
            <v>또는 급속함수량측정방법</v>
          </cell>
        </row>
        <row r="1256">
          <cell r="A1256" t="str">
            <v>토토골동현</v>
          </cell>
          <cell r="B1256" t="str">
            <v>동상방지층(현장밀도)</v>
          </cell>
          <cell r="C1256" t="str">
            <v>KS F 2311</v>
          </cell>
          <cell r="D1256" t="str">
            <v>회</v>
          </cell>
          <cell r="E1256">
            <v>108000</v>
          </cell>
          <cell r="G1256">
            <v>108000</v>
          </cell>
          <cell r="H1256" t="str">
            <v>-</v>
          </cell>
          <cell r="I1256" t="str">
            <v>별산</v>
          </cell>
          <cell r="J1256" t="str">
            <v>-.폭이넓은 광활한지역의 성토작업시 : 500㎥마다
-.2차선 기준 : 층별 400m마다</v>
          </cell>
          <cell r="N1256" t="str">
            <v>급속함수량측정기 사용 가능</v>
          </cell>
        </row>
        <row r="1257">
          <cell r="A1257" t="str">
            <v>토토골동평</v>
          </cell>
          <cell r="B1257" t="str">
            <v>동상방지층(평판재하)</v>
          </cell>
          <cell r="C1257" t="str">
            <v>KS F 2310</v>
          </cell>
          <cell r="D1257" t="str">
            <v>회</v>
          </cell>
          <cell r="E1257">
            <v>174000</v>
          </cell>
          <cell r="G1257">
            <v>174000</v>
          </cell>
          <cell r="H1257" t="str">
            <v>-</v>
          </cell>
          <cell r="I1257" t="str">
            <v>별산</v>
          </cell>
          <cell r="J1257" t="str">
            <v>-.폭이넓은 광활한지역의 성토작업시 : 500㎥마다
-.2차선 기준 : 선택층 및 보조기층 완성후 100m마다</v>
          </cell>
          <cell r="N1257" t="str">
            <v>현장밀도시험 불가능시</v>
          </cell>
        </row>
        <row r="1258">
          <cell r="A1258" t="str">
            <v>토토골동8</v>
          </cell>
          <cell r="B1258" t="str">
            <v>동상방지층(0.08mm체 통과량)</v>
          </cell>
          <cell r="C1258" t="str">
            <v>KS F 2511</v>
          </cell>
          <cell r="D1258" t="str">
            <v>회</v>
          </cell>
          <cell r="E1258">
            <v>0</v>
          </cell>
          <cell r="J1258" t="str">
            <v>골재원마다</v>
          </cell>
          <cell r="L1258" t="str">
            <v>재질변화시마다</v>
          </cell>
        </row>
        <row r="1259">
          <cell r="A1259" t="str">
            <v>토토골동비</v>
          </cell>
          <cell r="B1259" t="str">
            <v>동상방지층(비중 및 흡수율)</v>
          </cell>
          <cell r="C1259" t="str">
            <v>KS F 2511</v>
          </cell>
          <cell r="D1259" t="str">
            <v>회</v>
          </cell>
          <cell r="E1259">
            <v>0</v>
          </cell>
          <cell r="J1259" t="str">
            <v>골재원마다</v>
          </cell>
          <cell r="L1259" t="str">
            <v>재질변화시마다</v>
          </cell>
        </row>
        <row r="1260">
          <cell r="A1260" t="str">
            <v>토토골동마</v>
          </cell>
          <cell r="B1260" t="str">
            <v>동상방지층(마모)</v>
          </cell>
          <cell r="C1260" t="str">
            <v>KS F 2508</v>
          </cell>
          <cell r="D1260" t="str">
            <v>회</v>
          </cell>
          <cell r="E1260">
            <v>0</v>
          </cell>
          <cell r="J1260" t="str">
            <v>골재원마다</v>
          </cell>
          <cell r="L1260" t="str">
            <v>재질변화시마다</v>
          </cell>
        </row>
        <row r="1261">
          <cell r="A1261" t="str">
            <v>토토골동실</v>
          </cell>
          <cell r="B1261" t="str">
            <v>동상방지층(실내CBR)</v>
          </cell>
          <cell r="C1261" t="str">
            <v>KS F 2320</v>
          </cell>
          <cell r="D1261" t="str">
            <v>회</v>
          </cell>
          <cell r="E1261">
            <v>0</v>
          </cell>
          <cell r="J1261" t="str">
            <v>골재원마다</v>
          </cell>
          <cell r="L1261" t="str">
            <v>재질변화시마다</v>
          </cell>
        </row>
        <row r="1262">
          <cell r="A1262" t="str">
            <v>토토골동다</v>
          </cell>
          <cell r="B1262" t="str">
            <v>동상방지층(다짐)</v>
          </cell>
          <cell r="C1262" t="str">
            <v>KS F 2312</v>
          </cell>
          <cell r="D1262" t="str">
            <v>회</v>
          </cell>
          <cell r="E1262">
            <v>0</v>
          </cell>
          <cell r="J1262" t="str">
            <v>골재원마다</v>
          </cell>
          <cell r="L1262" t="str">
            <v>재질변화시마다</v>
          </cell>
          <cell r="N1262" t="str">
            <v>급속함수량시험기 사용 블가</v>
          </cell>
        </row>
        <row r="1263">
          <cell r="A1263" t="str">
            <v>토토골동체</v>
          </cell>
          <cell r="B1263" t="str">
            <v>동상방지층(체가름)</v>
          </cell>
          <cell r="C1263" t="str">
            <v>KS F 2502</v>
          </cell>
          <cell r="D1263" t="str">
            <v>회</v>
          </cell>
          <cell r="E1263">
            <v>0</v>
          </cell>
          <cell r="J1263" t="str">
            <v>골재원마다</v>
          </cell>
          <cell r="L1263" t="str">
            <v>1,000㎥마다</v>
          </cell>
        </row>
        <row r="1264">
          <cell r="A1264" t="str">
            <v>토토골동두</v>
          </cell>
          <cell r="B1264" t="str">
            <v>동상방지층(두께)</v>
          </cell>
          <cell r="C1264" t="str">
            <v>KS F 2306 또는 급속함수량측정방법</v>
          </cell>
          <cell r="D1264" t="str">
            <v>회</v>
          </cell>
          <cell r="E1264">
            <v>0</v>
          </cell>
          <cell r="J1264" t="str">
            <v>1일 1회이상</v>
          </cell>
        </row>
        <row r="1265">
          <cell r="A1265" t="str">
            <v>토토골동모</v>
          </cell>
          <cell r="B1265" t="str">
            <v>동상방지층(모래당량시험)</v>
          </cell>
          <cell r="C1265" t="str">
            <v>KS F 2340</v>
          </cell>
          <cell r="D1265" t="str">
            <v>회</v>
          </cell>
          <cell r="E1265">
            <v>0</v>
          </cell>
          <cell r="J1265" t="str">
            <v>골재원마다</v>
          </cell>
          <cell r="L1265" t="str">
            <v>재질변화시마다</v>
          </cell>
        </row>
        <row r="1266">
          <cell r="A1266" t="str">
            <v>토토골동프</v>
          </cell>
          <cell r="B1266" t="str">
            <v>동상방지층(프로프롤링)</v>
          </cell>
          <cell r="C1266" t="str">
            <v>5ton이상의 복륜하중(타이어접지압5.6kg/㎠이상)통과</v>
          </cell>
          <cell r="D1266" t="str">
            <v>회</v>
          </cell>
          <cell r="E1266">
            <v>0</v>
          </cell>
          <cell r="J1266" t="str">
            <v>-.완성후 전구간에 걸쳐 3회 이상</v>
          </cell>
        </row>
        <row r="1267">
          <cell r="A1267" t="str">
            <v>토토골보함</v>
          </cell>
          <cell r="B1267" t="str">
            <v>보조기층(함수량)</v>
          </cell>
          <cell r="C1267" t="str">
            <v>KS F 2306</v>
          </cell>
          <cell r="D1267" t="str">
            <v>회</v>
          </cell>
          <cell r="E1267">
            <v>12000</v>
          </cell>
          <cell r="G1267">
            <v>12000</v>
          </cell>
          <cell r="H1267">
            <v>1</v>
          </cell>
          <cell r="I1267">
            <v>3</v>
          </cell>
          <cell r="J1267" t="str">
            <v>골재원마다</v>
          </cell>
          <cell r="L1267" t="str">
            <v>포설후 다짐전 500㎥마다</v>
          </cell>
          <cell r="N1267" t="str">
            <v>또는 급속함수량측정방법</v>
          </cell>
        </row>
        <row r="1268">
          <cell r="A1268" t="str">
            <v>토토골보현</v>
          </cell>
          <cell r="B1268" t="str">
            <v>보조기층(현장밀도)</v>
          </cell>
          <cell r="C1268" t="str">
            <v>KS F 2311</v>
          </cell>
          <cell r="D1268" t="str">
            <v>회</v>
          </cell>
          <cell r="E1268">
            <v>108000</v>
          </cell>
          <cell r="G1268">
            <v>108000</v>
          </cell>
          <cell r="H1268" t="str">
            <v>-</v>
          </cell>
          <cell r="I1268" t="str">
            <v>별산</v>
          </cell>
          <cell r="J1268" t="str">
            <v>-.폭이넓은 광활한지역의 성토작업시 : 500㎥마다
-.2차선 기준 : 층별 400m마다</v>
          </cell>
          <cell r="N1268" t="str">
            <v>급속함수량측정기 사용 가능</v>
          </cell>
        </row>
        <row r="1269">
          <cell r="A1269" t="str">
            <v>토토골보평</v>
          </cell>
          <cell r="B1269" t="str">
            <v>보조기층(평판재하)</v>
          </cell>
          <cell r="C1269" t="str">
            <v>KS F 2310</v>
          </cell>
          <cell r="D1269" t="str">
            <v>회</v>
          </cell>
          <cell r="E1269">
            <v>174000</v>
          </cell>
          <cell r="G1269">
            <v>174000</v>
          </cell>
          <cell r="H1269" t="str">
            <v>-</v>
          </cell>
          <cell r="I1269" t="str">
            <v>별산</v>
          </cell>
          <cell r="J1269" t="str">
            <v>-.폭이넓은 광활한지역의 성토작업시 : 500㎥마다
-.2차선 기준 : 선택층 및 보조기층 완성후 100m마다</v>
          </cell>
          <cell r="N1269" t="str">
            <v>현장밀도시험 불가능시</v>
          </cell>
        </row>
        <row r="1270">
          <cell r="A1270" t="str">
            <v>토토골보8</v>
          </cell>
          <cell r="B1270" t="str">
            <v>보조기층(0.08mm체 통과량)</v>
          </cell>
          <cell r="C1270" t="str">
            <v>KS F 2511</v>
          </cell>
          <cell r="D1270" t="str">
            <v>회</v>
          </cell>
          <cell r="E1270">
            <v>0</v>
          </cell>
          <cell r="J1270" t="str">
            <v>골재원마다</v>
          </cell>
          <cell r="L1270" t="str">
            <v>재질변화시마다</v>
          </cell>
        </row>
        <row r="1271">
          <cell r="A1271" t="str">
            <v>토토골보비</v>
          </cell>
          <cell r="B1271" t="str">
            <v>보조기층(비중 및 흡수율)</v>
          </cell>
          <cell r="C1271" t="str">
            <v>KS F 2511</v>
          </cell>
          <cell r="D1271" t="str">
            <v>회</v>
          </cell>
          <cell r="E1271">
            <v>0</v>
          </cell>
          <cell r="J1271" t="str">
            <v>골재원마다</v>
          </cell>
          <cell r="L1271" t="str">
            <v>재질변화시마다</v>
          </cell>
        </row>
        <row r="1272">
          <cell r="A1272" t="str">
            <v>토토골보마</v>
          </cell>
          <cell r="B1272" t="str">
            <v>보조기층(마모)</v>
          </cell>
          <cell r="C1272" t="str">
            <v>KS F 2508</v>
          </cell>
          <cell r="D1272" t="str">
            <v>회</v>
          </cell>
          <cell r="E1272">
            <v>0</v>
          </cell>
          <cell r="J1272" t="str">
            <v>골재원마다</v>
          </cell>
          <cell r="L1272" t="str">
            <v>재질변화시마다</v>
          </cell>
        </row>
        <row r="1273">
          <cell r="A1273" t="str">
            <v>토토골보실</v>
          </cell>
          <cell r="B1273" t="str">
            <v>보조기층(실내CBR)</v>
          </cell>
          <cell r="C1273" t="str">
            <v>KS F 2320</v>
          </cell>
          <cell r="D1273" t="str">
            <v>회</v>
          </cell>
          <cell r="E1273">
            <v>0</v>
          </cell>
          <cell r="J1273" t="str">
            <v>골재원마다</v>
          </cell>
          <cell r="L1273" t="str">
            <v>재질변화시마다</v>
          </cell>
        </row>
        <row r="1274">
          <cell r="A1274" t="str">
            <v>토토골보다</v>
          </cell>
          <cell r="B1274" t="str">
            <v>보조기층(다짐)</v>
          </cell>
          <cell r="C1274" t="str">
            <v>KS F 2312</v>
          </cell>
          <cell r="D1274" t="str">
            <v>회</v>
          </cell>
          <cell r="E1274">
            <v>0</v>
          </cell>
          <cell r="J1274" t="str">
            <v>골재원마다</v>
          </cell>
          <cell r="L1274" t="str">
            <v>재질변화시마다</v>
          </cell>
          <cell r="N1274" t="str">
            <v>급속함수량시험기 사용 블가</v>
          </cell>
        </row>
        <row r="1275">
          <cell r="A1275" t="str">
            <v>토토골보체</v>
          </cell>
          <cell r="B1275" t="str">
            <v>보조기층(체가름)</v>
          </cell>
          <cell r="C1275" t="str">
            <v>KS F 2502</v>
          </cell>
          <cell r="D1275" t="str">
            <v>회</v>
          </cell>
          <cell r="E1275">
            <v>0</v>
          </cell>
          <cell r="J1275" t="str">
            <v>골재원마다</v>
          </cell>
          <cell r="L1275" t="str">
            <v>1,000㎥마다</v>
          </cell>
        </row>
        <row r="1276">
          <cell r="A1276" t="str">
            <v>토토골보두</v>
          </cell>
          <cell r="B1276" t="str">
            <v>보조기층(두께)</v>
          </cell>
          <cell r="C1276" t="str">
            <v>KS F 2306 또는 급속함수량측정방법</v>
          </cell>
          <cell r="D1276" t="str">
            <v>회</v>
          </cell>
          <cell r="E1276">
            <v>0</v>
          </cell>
          <cell r="J1276" t="str">
            <v>1일 1회이상</v>
          </cell>
        </row>
        <row r="1277">
          <cell r="A1277" t="str">
            <v>토토골보모</v>
          </cell>
          <cell r="B1277" t="str">
            <v>보조기층(모래당량시험)</v>
          </cell>
          <cell r="C1277" t="str">
            <v>KS F 2340</v>
          </cell>
          <cell r="D1277" t="str">
            <v>회</v>
          </cell>
          <cell r="E1277">
            <v>0</v>
          </cell>
          <cell r="J1277" t="str">
            <v>골재원마다</v>
          </cell>
          <cell r="L1277" t="str">
            <v>재질변화시마다</v>
          </cell>
        </row>
        <row r="1278">
          <cell r="A1278" t="str">
            <v>토토골보프</v>
          </cell>
          <cell r="B1278" t="str">
            <v>보조기층(프로프롤링)</v>
          </cell>
          <cell r="C1278" t="str">
            <v>5ton이상의 복륜하중(타이어접지압5.6kg/㎠이상)통과</v>
          </cell>
          <cell r="D1278" t="str">
            <v>회</v>
          </cell>
          <cell r="E1278">
            <v>0</v>
          </cell>
          <cell r="J1278" t="str">
            <v>-.완성후 전구간에 걸쳐 3회 이상</v>
          </cell>
        </row>
        <row r="1279">
          <cell r="A1279" t="str">
            <v>토토골입비</v>
          </cell>
          <cell r="B1279" t="str">
            <v>입도조정기층(비중)</v>
          </cell>
          <cell r="C1279" t="str">
            <v>KS F 2308</v>
          </cell>
          <cell r="D1279" t="str">
            <v>회</v>
          </cell>
          <cell r="E1279">
            <v>28000</v>
          </cell>
          <cell r="G1279">
            <v>28000</v>
          </cell>
          <cell r="H1279">
            <v>1</v>
          </cell>
          <cell r="I1279">
            <v>3</v>
          </cell>
          <cell r="J1279" t="str">
            <v>골재원마다</v>
          </cell>
          <cell r="L1279" t="str">
            <v>재질변화시마다</v>
          </cell>
          <cell r="N1279" t="str">
            <v>흙</v>
          </cell>
        </row>
        <row r="1280">
          <cell r="A1280" t="str">
            <v>토토골입흡</v>
          </cell>
          <cell r="B1280" t="str">
            <v>입도조정기층(비중 및 흡수율)</v>
          </cell>
          <cell r="C1280" t="str">
            <v>KS F 2511</v>
          </cell>
          <cell r="D1280" t="str">
            <v>회</v>
          </cell>
          <cell r="E1280">
            <v>0</v>
          </cell>
          <cell r="J1280" t="str">
            <v>골재원마다</v>
          </cell>
          <cell r="L1280" t="str">
            <v>재질변화시마다</v>
          </cell>
          <cell r="N1280" t="str">
            <v>긁은골재</v>
          </cell>
        </row>
        <row r="1281">
          <cell r="A1281" t="str">
            <v>토토골입안</v>
          </cell>
          <cell r="B1281" t="str">
            <v>입도조정기층(안전성)</v>
          </cell>
          <cell r="C1281" t="str">
            <v>KS F 2507</v>
          </cell>
          <cell r="D1281" t="str">
            <v>회</v>
          </cell>
          <cell r="E1281">
            <v>0</v>
          </cell>
          <cell r="J1281" t="str">
            <v>골재원마다</v>
          </cell>
          <cell r="L1281" t="str">
            <v>재질변화시마다</v>
          </cell>
          <cell r="N1281" t="str">
            <v>급속함수량시험기 사용 블가</v>
          </cell>
        </row>
        <row r="1282">
          <cell r="A1282" t="str">
            <v>토토골입마</v>
          </cell>
          <cell r="B1282" t="str">
            <v>입도조정기층(마모)</v>
          </cell>
          <cell r="C1282" t="str">
            <v>KS F 2508</v>
          </cell>
          <cell r="D1282" t="str">
            <v>회</v>
          </cell>
          <cell r="E1282">
            <v>0</v>
          </cell>
          <cell r="J1282" t="str">
            <v>골재원마다</v>
          </cell>
          <cell r="L1282" t="str">
            <v>재질변화시마다</v>
          </cell>
          <cell r="N1282" t="str">
            <v>급속함수량시험기 사용 블가</v>
          </cell>
        </row>
        <row r="1283">
          <cell r="A1283" t="str">
            <v>토토골입C</v>
          </cell>
          <cell r="B1283" t="str">
            <v>입도조정기층(실내CBR)</v>
          </cell>
          <cell r="C1283" t="str">
            <v>KS F 2320</v>
          </cell>
          <cell r="D1283" t="str">
            <v>회</v>
          </cell>
          <cell r="E1283">
            <v>227000</v>
          </cell>
          <cell r="G1283">
            <v>227000</v>
          </cell>
          <cell r="H1283">
            <v>100</v>
          </cell>
          <cell r="I1283">
            <v>10</v>
          </cell>
          <cell r="J1283" t="str">
            <v>골재원마다</v>
          </cell>
          <cell r="L1283" t="str">
            <v>재질변화시마다</v>
          </cell>
          <cell r="N1283" t="str">
            <v>급속함수량시험기 사용 블가</v>
          </cell>
        </row>
        <row r="1284">
          <cell r="A1284" t="str">
            <v>토토골입다</v>
          </cell>
          <cell r="B1284" t="str">
            <v>입도조정기층(다짐)</v>
          </cell>
          <cell r="C1284" t="str">
            <v>KS F 2312</v>
          </cell>
          <cell r="D1284" t="str">
            <v>회</v>
          </cell>
          <cell r="E1284">
            <v>121000</v>
          </cell>
          <cell r="G1284">
            <v>121000</v>
          </cell>
          <cell r="H1284">
            <v>50</v>
          </cell>
          <cell r="I1284">
            <v>4</v>
          </cell>
          <cell r="J1284" t="str">
            <v>골재원마다</v>
          </cell>
          <cell r="L1284" t="str">
            <v>재질변화시마다</v>
          </cell>
          <cell r="N1284" t="str">
            <v>급속함수량시험기 사용 블가</v>
          </cell>
        </row>
        <row r="1285">
          <cell r="A1285" t="str">
            <v>토토골입체</v>
          </cell>
          <cell r="B1285" t="str">
            <v>입도조정기층(체가름)</v>
          </cell>
          <cell r="C1285" t="str">
            <v>KS F 2502</v>
          </cell>
          <cell r="D1285" t="str">
            <v>회</v>
          </cell>
          <cell r="E1285">
            <v>0</v>
          </cell>
          <cell r="J1285" t="str">
            <v>골재원마다</v>
          </cell>
          <cell r="L1285" t="str">
            <v>-.재질변화시마다
-.1,000㎥마다</v>
          </cell>
          <cell r="N1285" t="str">
            <v>급속함수량시험기 사용 블가</v>
          </cell>
        </row>
        <row r="1286">
          <cell r="A1286" t="str">
            <v>토토골입8</v>
          </cell>
          <cell r="B1286" t="str">
            <v>입도조정기층(0.08mm체 통과량)</v>
          </cell>
          <cell r="C1286" t="str">
            <v>KS F 2511</v>
          </cell>
          <cell r="D1286" t="str">
            <v>회</v>
          </cell>
          <cell r="E1286">
            <v>28000</v>
          </cell>
          <cell r="G1286">
            <v>28000</v>
          </cell>
          <cell r="H1286">
            <v>1</v>
          </cell>
          <cell r="I1286">
            <v>4</v>
          </cell>
          <cell r="J1286" t="str">
            <v>골재원마다</v>
          </cell>
          <cell r="L1286" t="str">
            <v>-.재질변화시마다
-.1,000㎥마다</v>
          </cell>
          <cell r="N1286" t="str">
            <v>급속함수량시험기 사용 블가</v>
          </cell>
        </row>
        <row r="1287">
          <cell r="A1287" t="str">
            <v>토토골입함</v>
          </cell>
          <cell r="B1287" t="str">
            <v>입도조정기층(함수량)</v>
          </cell>
          <cell r="C1287" t="str">
            <v>KS F 2306</v>
          </cell>
          <cell r="D1287" t="str">
            <v>회</v>
          </cell>
          <cell r="E1287">
            <v>12000</v>
          </cell>
          <cell r="G1287">
            <v>12000</v>
          </cell>
          <cell r="H1287">
            <v>1</v>
          </cell>
          <cell r="I1287">
            <v>3</v>
          </cell>
          <cell r="J1287" t="str">
            <v>골재원마다</v>
          </cell>
          <cell r="L1287" t="str">
            <v>포설후 다짐전 500㎥마다</v>
          </cell>
          <cell r="N1287" t="str">
            <v>또는 급속함수량측정방법</v>
          </cell>
        </row>
        <row r="1288">
          <cell r="A1288" t="str">
            <v>토토골입현</v>
          </cell>
          <cell r="B1288" t="str">
            <v>입도조정기층(현장밀도)</v>
          </cell>
          <cell r="C1288" t="str">
            <v>KS F 2311</v>
          </cell>
          <cell r="D1288" t="str">
            <v>회</v>
          </cell>
          <cell r="E1288">
            <v>108000</v>
          </cell>
          <cell r="G1288">
            <v>108000</v>
          </cell>
          <cell r="H1288" t="str">
            <v>-</v>
          </cell>
          <cell r="I1288" t="str">
            <v>별산</v>
          </cell>
          <cell r="J1288" t="str">
            <v>-.폭이넓은 광활한지역의 성토작업시 : 500㎥마다
-.2차선 기준 : 층별 200m마다</v>
          </cell>
          <cell r="N1288" t="str">
            <v>급속함수량측정기 사용 가능</v>
          </cell>
        </row>
        <row r="1289">
          <cell r="A1289" t="str">
            <v>토토골입평</v>
          </cell>
          <cell r="B1289" t="str">
            <v>입도조정기층(평판재하)</v>
          </cell>
          <cell r="C1289" t="str">
            <v>KS F 2310</v>
          </cell>
          <cell r="D1289" t="str">
            <v>회</v>
          </cell>
          <cell r="E1289">
            <v>174000</v>
          </cell>
          <cell r="G1289">
            <v>174000</v>
          </cell>
          <cell r="H1289" t="str">
            <v>-</v>
          </cell>
          <cell r="I1289" t="str">
            <v>별산</v>
          </cell>
          <cell r="J1289" t="str">
            <v>-.폭이넓은 광활한지역의 성토작업시 : 500㎥마다
-.2차선 기준 : 층별 200m마다</v>
          </cell>
          <cell r="N1289" t="str">
            <v>현장밀도시험 불가능시</v>
          </cell>
        </row>
        <row r="1290">
          <cell r="A1290" t="str">
            <v>토토골입프</v>
          </cell>
          <cell r="B1290" t="str">
            <v>입도조정기층(프로프롤링)</v>
          </cell>
          <cell r="C1290" t="str">
            <v>5ton이상의 복륜하중(타이어접지압5.6kg/㎠이상)통과</v>
          </cell>
          <cell r="D1290" t="str">
            <v>회</v>
          </cell>
          <cell r="E1290">
            <v>0</v>
          </cell>
          <cell r="J1290" t="str">
            <v>-.기층완성후 전구간에 걸쳐 3회 이상</v>
          </cell>
        </row>
        <row r="1291">
          <cell r="A1291" t="str">
            <v>토토골안체</v>
          </cell>
          <cell r="B1291" t="str">
            <v>시멘트안정기층(체가름)</v>
          </cell>
          <cell r="C1291" t="str">
            <v>KS F 2502</v>
          </cell>
          <cell r="D1291" t="str">
            <v>회</v>
          </cell>
          <cell r="E1291">
            <v>0</v>
          </cell>
          <cell r="J1291" t="str">
            <v>골재원마다</v>
          </cell>
          <cell r="L1291" t="str">
            <v>재질변화시마다</v>
          </cell>
          <cell r="N1291" t="str">
            <v>급속함수량시험기 사용 블가</v>
          </cell>
        </row>
        <row r="1292">
          <cell r="A1292" t="str">
            <v>토토골안흡</v>
          </cell>
          <cell r="B1292" t="str">
            <v>시멘트안정기층(비중 및 흡수율)</v>
          </cell>
          <cell r="C1292" t="str">
            <v>KS F 2511</v>
          </cell>
          <cell r="D1292" t="str">
            <v>회</v>
          </cell>
          <cell r="E1292">
            <v>0</v>
          </cell>
          <cell r="J1292" t="str">
            <v>골재원마다</v>
          </cell>
          <cell r="L1292" t="str">
            <v>재질변화시마다</v>
          </cell>
          <cell r="N1292" t="str">
            <v>긁은골재</v>
          </cell>
        </row>
        <row r="1293">
          <cell r="A1293" t="str">
            <v>토토골안안</v>
          </cell>
          <cell r="B1293" t="str">
            <v>시멘트안정기층(안전성)</v>
          </cell>
          <cell r="C1293" t="str">
            <v>KS F 2507</v>
          </cell>
          <cell r="D1293" t="str">
            <v>회</v>
          </cell>
          <cell r="E1293">
            <v>0</v>
          </cell>
          <cell r="J1293" t="str">
            <v>골재원마다</v>
          </cell>
          <cell r="L1293" t="str">
            <v>재질변화시마다</v>
          </cell>
          <cell r="N1293" t="str">
            <v>급속함수량시험기 사용 블가</v>
          </cell>
        </row>
        <row r="1294">
          <cell r="A1294" t="str">
            <v>토토골안마</v>
          </cell>
          <cell r="B1294" t="str">
            <v>시멘트안정기층(마모)</v>
          </cell>
          <cell r="C1294" t="str">
            <v>KS F 2508</v>
          </cell>
          <cell r="D1294" t="str">
            <v>회</v>
          </cell>
          <cell r="E1294">
            <v>0</v>
          </cell>
          <cell r="J1294" t="str">
            <v>골재원마다</v>
          </cell>
          <cell r="L1294" t="str">
            <v>재질변화시마다</v>
          </cell>
          <cell r="N1294" t="str">
            <v>급속함수량시험기 사용 블가</v>
          </cell>
        </row>
        <row r="1295">
          <cell r="A1295" t="str">
            <v>토토골안연</v>
          </cell>
          <cell r="B1295" t="str">
            <v>시멘트안정기층(연석량)</v>
          </cell>
          <cell r="C1295" t="str">
            <v>KS F 2516</v>
          </cell>
          <cell r="D1295" t="str">
            <v>회</v>
          </cell>
          <cell r="E1295">
            <v>0</v>
          </cell>
          <cell r="J1295" t="str">
            <v>골재원마다</v>
          </cell>
          <cell r="L1295" t="str">
            <v>재질변화시마다</v>
          </cell>
          <cell r="N1295" t="str">
            <v>급속함수량시험기 사용 블가</v>
          </cell>
        </row>
        <row r="1296">
          <cell r="A1296" t="str">
            <v>토토골안점</v>
          </cell>
          <cell r="B1296" t="str">
            <v>시멘트안정기층(점토덩어리함유량)</v>
          </cell>
          <cell r="C1296" t="str">
            <v>KS F 2512</v>
          </cell>
          <cell r="D1296" t="str">
            <v>회</v>
          </cell>
          <cell r="E1296">
            <v>0</v>
          </cell>
          <cell r="J1296" t="str">
            <v>골재원마다</v>
          </cell>
          <cell r="L1296" t="str">
            <v>재질변화시마다</v>
          </cell>
          <cell r="N1296" t="str">
            <v>급속함수량시험기 사용 블가</v>
          </cell>
        </row>
        <row r="1297">
          <cell r="A1297" t="str">
            <v>토토골안8</v>
          </cell>
          <cell r="B1297" t="str">
            <v>시멘트안정기층(0.08mm체 통과량)</v>
          </cell>
          <cell r="C1297" t="str">
            <v>KS F 2511</v>
          </cell>
          <cell r="D1297" t="str">
            <v>회</v>
          </cell>
          <cell r="E1297">
            <v>0</v>
          </cell>
          <cell r="J1297" t="str">
            <v>골재원마다</v>
          </cell>
          <cell r="L1297" t="str">
            <v>재질변화시마다</v>
          </cell>
          <cell r="N1297" t="str">
            <v>급속함수량시험기 사용 블가</v>
          </cell>
        </row>
        <row r="1298">
          <cell r="A1298" t="str">
            <v>토토골안다</v>
          </cell>
          <cell r="B1298" t="str">
            <v>시멘트안정기층(다짐)</v>
          </cell>
          <cell r="C1298" t="str">
            <v>KS F 2312</v>
          </cell>
          <cell r="D1298" t="str">
            <v>회</v>
          </cell>
          <cell r="E1298">
            <v>121000</v>
          </cell>
          <cell r="G1298">
            <v>121000</v>
          </cell>
          <cell r="H1298">
            <v>50</v>
          </cell>
          <cell r="I1298">
            <v>4</v>
          </cell>
          <cell r="J1298" t="str">
            <v>재질변화시마다</v>
          </cell>
        </row>
        <row r="1299">
          <cell r="A1299" t="str">
            <v>토토골안80</v>
          </cell>
          <cell r="B1299" t="str">
            <v>시멘트안정기층(배합설계:σ3일강도)</v>
          </cell>
          <cell r="C1299" t="str">
            <v>KS F 2329</v>
          </cell>
          <cell r="D1299" t="str">
            <v>회</v>
          </cell>
          <cell r="E1299">
            <v>1051000</v>
          </cell>
          <cell r="G1299">
            <v>1051000</v>
          </cell>
          <cell r="H1299">
            <v>100</v>
          </cell>
          <cell r="I1299">
            <v>9</v>
          </cell>
          <cell r="J1299" t="str">
            <v>재료가 다른 배합마다</v>
          </cell>
        </row>
        <row r="1300">
          <cell r="A1300" t="str">
            <v>토토골안81</v>
          </cell>
          <cell r="B1300" t="str">
            <v>시멘트안정기층(배합설계:σ7일강도)</v>
          </cell>
          <cell r="C1300" t="str">
            <v>KS F 2329</v>
          </cell>
          <cell r="D1300" t="str">
            <v>회</v>
          </cell>
          <cell r="E1300">
            <v>1051000</v>
          </cell>
          <cell r="G1300">
            <v>1051000</v>
          </cell>
          <cell r="H1300">
            <v>100</v>
          </cell>
          <cell r="I1300">
            <v>13</v>
          </cell>
          <cell r="J1300" t="str">
            <v>재료가 다른 배합마다</v>
          </cell>
        </row>
        <row r="1301">
          <cell r="A1301" t="str">
            <v>토토골안82</v>
          </cell>
          <cell r="B1301" t="str">
            <v>시멘트안정기층(배합설계:σ14일강도)</v>
          </cell>
          <cell r="C1301" t="str">
            <v>KS F 2329</v>
          </cell>
          <cell r="D1301" t="str">
            <v>회</v>
          </cell>
          <cell r="E1301">
            <v>1051000</v>
          </cell>
          <cell r="G1301">
            <v>1051000</v>
          </cell>
          <cell r="H1301">
            <v>100</v>
          </cell>
          <cell r="I1301">
            <v>20</v>
          </cell>
          <cell r="J1301" t="str">
            <v>재료가 다른 배합마다</v>
          </cell>
        </row>
        <row r="1302">
          <cell r="A1302" t="str">
            <v>토토골안83</v>
          </cell>
          <cell r="B1302" t="str">
            <v>시멘트안정기층(배합설계:σ28일강도)</v>
          </cell>
          <cell r="C1302" t="str">
            <v>KS F 2329</v>
          </cell>
          <cell r="D1302" t="str">
            <v>회</v>
          </cell>
          <cell r="E1302">
            <v>1051000</v>
          </cell>
          <cell r="G1302">
            <v>1051000</v>
          </cell>
          <cell r="H1302">
            <v>100</v>
          </cell>
          <cell r="I1302">
            <v>24</v>
          </cell>
          <cell r="J1302" t="str">
            <v>재료가 다른 배합마다</v>
          </cell>
        </row>
        <row r="1303">
          <cell r="A1303" t="str">
            <v>토토골안시</v>
          </cell>
          <cell r="B1303" t="str">
            <v>시멘트안정기층(시멘트함유량)</v>
          </cell>
          <cell r="C1303" t="str">
            <v>KS F 2327</v>
          </cell>
          <cell r="D1303" t="str">
            <v>회</v>
          </cell>
          <cell r="E1303">
            <v>0</v>
          </cell>
          <cell r="J1303" t="str">
            <v>재질변화시마다</v>
          </cell>
          <cell r="N1303" t="str">
            <v>급속함수량시험기 사용 블가</v>
          </cell>
        </row>
        <row r="1304">
          <cell r="A1304" t="str">
            <v>토토골안압</v>
          </cell>
          <cell r="B1304" t="str">
            <v>시멘트안정기층(압축강도)</v>
          </cell>
          <cell r="C1304" t="str">
            <v>KS F 2328</v>
          </cell>
          <cell r="D1304" t="str">
            <v>회</v>
          </cell>
          <cell r="E1304">
            <v>0</v>
          </cell>
          <cell r="J1304" t="str">
            <v>1일 1회 이상</v>
          </cell>
          <cell r="N1304" t="str">
            <v>급속함수량시험기 사용 블가</v>
          </cell>
        </row>
        <row r="1305">
          <cell r="A1305" t="str">
            <v>토토골안함</v>
          </cell>
          <cell r="B1305" t="str">
            <v>시멘트안정기층(함수량)</v>
          </cell>
          <cell r="C1305" t="str">
            <v>KS F 2306</v>
          </cell>
          <cell r="D1305" t="str">
            <v>회</v>
          </cell>
          <cell r="E1305">
            <v>12000</v>
          </cell>
          <cell r="G1305">
            <v>12000</v>
          </cell>
          <cell r="H1305">
            <v>1</v>
          </cell>
          <cell r="I1305">
            <v>3</v>
          </cell>
          <cell r="J1305" t="str">
            <v>골재원마다,재질변화시마다</v>
          </cell>
          <cell r="L1305" t="str">
            <v>폭이넓은 광활한지역의 성토작업시 : 500㎥마다</v>
          </cell>
          <cell r="N1305" t="str">
            <v>500㎥마다하는 경우에는 급속함수량시험기 사용 가능</v>
          </cell>
        </row>
        <row r="1306">
          <cell r="A1306" t="str">
            <v>토토골안현</v>
          </cell>
          <cell r="B1306" t="str">
            <v>시멘트안정기층(현장밀도)</v>
          </cell>
          <cell r="C1306" t="str">
            <v>KS F 2311</v>
          </cell>
          <cell r="D1306" t="str">
            <v>회</v>
          </cell>
          <cell r="E1306">
            <v>108000</v>
          </cell>
          <cell r="G1306">
            <v>108000</v>
          </cell>
          <cell r="H1306" t="str">
            <v>-</v>
          </cell>
          <cell r="I1306" t="str">
            <v>별산</v>
          </cell>
          <cell r="J1306" t="str">
            <v>-.폭이넓은 광활한지역의 성토작업시 : 500㎥마다
-.2차선 기준 : 층별 200m마다</v>
          </cell>
          <cell r="N1306" t="str">
            <v>급속함수량시험기 사용 가능</v>
          </cell>
        </row>
        <row r="1307">
          <cell r="B1307" t="str">
            <v xml:space="preserve">  (2) 아스팔트 포장</v>
          </cell>
        </row>
        <row r="1308">
          <cell r="A1308" t="str">
            <v>토토아골채</v>
          </cell>
          <cell r="B1308" t="str">
            <v>골재(채가름)</v>
          </cell>
          <cell r="C1308" t="str">
            <v>KS F 2502</v>
          </cell>
          <cell r="D1308" t="str">
            <v>회</v>
          </cell>
          <cell r="E1308">
            <v>35000</v>
          </cell>
          <cell r="G1308">
            <v>35000</v>
          </cell>
          <cell r="H1308" t="str">
            <v>잔골재
:40kg이상
굵은골재 :80kg이상</v>
          </cell>
          <cell r="I1308">
            <v>7</v>
          </cell>
          <cell r="J1308" t="str">
            <v>-.골재원마다,
-.재질변화시마다,
-.공사개시전 1회</v>
          </cell>
        </row>
        <row r="1309">
          <cell r="A1309" t="str">
            <v>토토아골8</v>
          </cell>
          <cell r="B1309" t="str">
            <v>골재(0.08mm체 통과량)</v>
          </cell>
          <cell r="C1309" t="str">
            <v>KS F 2511</v>
          </cell>
          <cell r="D1309" t="str">
            <v>회</v>
          </cell>
          <cell r="E1309">
            <v>28000</v>
          </cell>
          <cell r="G1309">
            <v>28000</v>
          </cell>
          <cell r="I1309">
            <v>7</v>
          </cell>
        </row>
        <row r="1310">
          <cell r="A1310" t="str">
            <v>토토아골비굵</v>
          </cell>
          <cell r="B1310" t="str">
            <v>골재(굵은,비중 및 흡수율)</v>
          </cell>
          <cell r="C1310" t="str">
            <v>KS F 2503</v>
          </cell>
          <cell r="D1310" t="str">
            <v>회</v>
          </cell>
          <cell r="E1310">
            <v>36000</v>
          </cell>
          <cell r="G1310">
            <v>36000</v>
          </cell>
          <cell r="I1310">
            <v>7</v>
          </cell>
        </row>
        <row r="1311">
          <cell r="A1311" t="str">
            <v>토토아골비잔</v>
          </cell>
          <cell r="B1311" t="str">
            <v>골재(잔,비중 및 흡수율)</v>
          </cell>
          <cell r="C1311" t="str">
            <v>KS F 2504</v>
          </cell>
          <cell r="D1311" t="str">
            <v>회</v>
          </cell>
          <cell r="E1311">
            <v>36000</v>
          </cell>
          <cell r="G1311">
            <v>36000</v>
          </cell>
          <cell r="I1311">
            <v>7</v>
          </cell>
        </row>
        <row r="1312">
          <cell r="A1312" t="str">
            <v>토토아골마</v>
          </cell>
          <cell r="B1312" t="str">
            <v>골재(마모)</v>
          </cell>
          <cell r="C1312" t="str">
            <v>KS F 2508</v>
          </cell>
          <cell r="D1312" t="str">
            <v>회</v>
          </cell>
          <cell r="E1312">
            <v>45000</v>
          </cell>
          <cell r="G1312">
            <v>45000</v>
          </cell>
          <cell r="I1312">
            <v>7</v>
          </cell>
        </row>
        <row r="1313">
          <cell r="A1313" t="str">
            <v>토토아골안</v>
          </cell>
          <cell r="B1313" t="str">
            <v>골재(안정성)</v>
          </cell>
          <cell r="C1313" t="str">
            <v>KS F 2507</v>
          </cell>
          <cell r="D1313" t="str">
            <v>회</v>
          </cell>
          <cell r="E1313">
            <v>42000</v>
          </cell>
          <cell r="G1313">
            <v>42000</v>
          </cell>
          <cell r="I1313">
            <v>12</v>
          </cell>
        </row>
        <row r="1314">
          <cell r="A1314" t="str">
            <v>토토아골피</v>
          </cell>
          <cell r="B1314" t="str">
            <v>골재(피막박리)</v>
          </cell>
          <cell r="C1314" t="str">
            <v>KS F 2355</v>
          </cell>
          <cell r="D1314" t="str">
            <v>회</v>
          </cell>
          <cell r="E1314">
            <v>58000</v>
          </cell>
          <cell r="G1314">
            <v>58000</v>
          </cell>
          <cell r="I1314">
            <v>7</v>
          </cell>
        </row>
        <row r="1315">
          <cell r="A1315" t="str">
            <v>토토아채입</v>
          </cell>
          <cell r="B1315" t="str">
            <v>채움재(입도)</v>
          </cell>
          <cell r="C1315" t="str">
            <v>KS F 3501</v>
          </cell>
          <cell r="D1315" t="str">
            <v>회</v>
          </cell>
          <cell r="E1315">
            <v>28000</v>
          </cell>
          <cell r="G1315">
            <v>28000</v>
          </cell>
          <cell r="H1315" t="str">
            <v>총2kg이상</v>
          </cell>
          <cell r="I1315">
            <v>7</v>
          </cell>
          <cell r="J1315" t="str">
            <v>제조회사마다</v>
          </cell>
          <cell r="L1315" t="str">
            <v>반입시마다</v>
          </cell>
          <cell r="N1315" t="str">
            <v>석회석분에 해당,기타 다른채움재는 별도시험방법 적용</v>
          </cell>
        </row>
        <row r="1316">
          <cell r="A1316" t="str">
            <v>토토아채비</v>
          </cell>
          <cell r="B1316" t="str">
            <v>채움재(비중)</v>
          </cell>
          <cell r="C1316" t="str">
            <v>KS F 5110</v>
          </cell>
          <cell r="D1316" t="str">
            <v>회</v>
          </cell>
          <cell r="E1316">
            <v>45000</v>
          </cell>
          <cell r="G1316">
            <v>45000</v>
          </cell>
          <cell r="I1316">
            <v>7</v>
          </cell>
        </row>
        <row r="1317">
          <cell r="A1317" t="str">
            <v>토토아채수</v>
          </cell>
          <cell r="B1317" t="str">
            <v>채움재(수분)</v>
          </cell>
          <cell r="C1317" t="str">
            <v>KS F 3503</v>
          </cell>
          <cell r="D1317" t="str">
            <v>회</v>
          </cell>
          <cell r="E1317">
            <v>26000</v>
          </cell>
          <cell r="G1317">
            <v>26000</v>
          </cell>
          <cell r="I1317">
            <v>7</v>
          </cell>
        </row>
        <row r="1318">
          <cell r="A1318" t="str">
            <v>토토아아배</v>
          </cell>
          <cell r="B1318" t="str">
            <v>아스팔트콘크리트(배합설계)</v>
          </cell>
          <cell r="C1318" t="str">
            <v>KS F 2349</v>
          </cell>
          <cell r="D1318" t="str">
            <v>회</v>
          </cell>
          <cell r="E1318">
            <v>685000</v>
          </cell>
          <cell r="G1318">
            <v>685000</v>
          </cell>
          <cell r="H1318" t="str">
            <v>굵은골재:13
중간골재:13
잔골재:10
석분:3
아스팔트:40</v>
          </cell>
          <cell r="I1318">
            <v>30</v>
          </cell>
          <cell r="J1318" t="str">
            <v>재료가 다른 각 배합마다</v>
          </cell>
          <cell r="L1318" t="str">
            <v>1일 1회이상</v>
          </cell>
          <cell r="N1318" t="str">
            <v>아스팔트 품질시험 포함</v>
          </cell>
        </row>
        <row r="1319">
          <cell r="A1319" t="str">
            <v>토토아아휠</v>
          </cell>
          <cell r="B1319" t="str">
            <v>아스팔트콘크리트(휠트래킹)</v>
          </cell>
          <cell r="C1319" t="str">
            <v>당해 시방서</v>
          </cell>
          <cell r="D1319" t="str">
            <v>회</v>
          </cell>
          <cell r="E1319">
            <v>199000</v>
          </cell>
          <cell r="G1319">
            <v>199000</v>
          </cell>
          <cell r="I1319">
            <v>12</v>
          </cell>
          <cell r="N1319" t="str">
            <v>배합설계 별도</v>
          </cell>
        </row>
        <row r="1320">
          <cell r="A1320" t="str">
            <v>토토아아라</v>
          </cell>
          <cell r="B1320" t="str">
            <v>아스팔트콘크리트(라벨링)</v>
          </cell>
          <cell r="C1320" t="str">
            <v>당해 시방서</v>
          </cell>
          <cell r="D1320" t="str">
            <v>회</v>
          </cell>
          <cell r="E1320">
            <v>498000</v>
          </cell>
          <cell r="G1320">
            <v>498000</v>
          </cell>
          <cell r="I1320">
            <v>12</v>
          </cell>
          <cell r="N1320" t="str">
            <v>배합설계 별도</v>
          </cell>
        </row>
        <row r="1321">
          <cell r="A1321" t="str">
            <v>토토아플계</v>
          </cell>
          <cell r="B1321" t="str">
            <v>플랜트(계량기의 눈금 점검,자동계량장치 점검)</v>
          </cell>
          <cell r="C1321" t="str">
            <v>영점검사와 눈금의 정상작동여부</v>
          </cell>
          <cell r="D1321" t="str">
            <v>회</v>
          </cell>
          <cell r="E1321">
            <v>0</v>
          </cell>
          <cell r="J1321" t="str">
            <v>작업개시전 1회</v>
          </cell>
          <cell r="L1321" t="str">
            <v>필요시마다</v>
          </cell>
        </row>
        <row r="1322">
          <cell r="A1322" t="str">
            <v>토토아플믹</v>
          </cell>
          <cell r="B1322" t="str">
            <v>플랜트(골재의 체가름)</v>
          </cell>
          <cell r="C1322" t="str">
            <v>KS F 2502</v>
          </cell>
          <cell r="D1322" t="str">
            <v>회</v>
          </cell>
          <cell r="E1322">
            <v>0</v>
          </cell>
          <cell r="J1322" t="str">
            <v>1일 1회이상</v>
          </cell>
        </row>
        <row r="1323">
          <cell r="A1323" t="str">
            <v>토토아플아</v>
          </cell>
          <cell r="B1323" t="str">
            <v>플랜트(아스팔트온도)</v>
          </cell>
          <cell r="D1323" t="str">
            <v>회</v>
          </cell>
          <cell r="E1323">
            <v>0</v>
          </cell>
          <cell r="J1323" t="str">
            <v>1시간 1회이상</v>
          </cell>
          <cell r="N1323" t="str">
            <v>가열시</v>
          </cell>
        </row>
        <row r="1324">
          <cell r="A1324" t="str">
            <v>토토아플골</v>
          </cell>
          <cell r="B1324" t="str">
            <v>플랜트(골재온도)</v>
          </cell>
          <cell r="D1324" t="str">
            <v>회</v>
          </cell>
          <cell r="E1324">
            <v>0</v>
          </cell>
          <cell r="J1324" t="str">
            <v>1시간 1회이상</v>
          </cell>
          <cell r="N1324" t="str">
            <v>가열후</v>
          </cell>
        </row>
        <row r="1325">
          <cell r="A1325" t="str">
            <v>토토아유.</v>
          </cell>
          <cell r="B1325" t="str">
            <v>유화아스팔트(KS M 2203에 규정된 시험종목)</v>
          </cell>
          <cell r="C1325" t="str">
            <v>KS M 2203</v>
          </cell>
          <cell r="D1325" t="str">
            <v>회</v>
          </cell>
          <cell r="E1325">
            <v>0</v>
          </cell>
          <cell r="J1325" t="str">
            <v>반입시마다, 제품규격마다, 제조회사별</v>
          </cell>
        </row>
        <row r="1326">
          <cell r="A1326" t="str">
            <v>토토아유점</v>
          </cell>
          <cell r="B1326" t="str">
            <v>유화아스팔트(점도)</v>
          </cell>
          <cell r="C1326" t="str">
            <v>KS M 2213</v>
          </cell>
          <cell r="D1326" t="str">
            <v>회</v>
          </cell>
          <cell r="E1326">
            <v>26000</v>
          </cell>
          <cell r="G1326">
            <v>26000</v>
          </cell>
          <cell r="H1326">
            <v>4</v>
          </cell>
          <cell r="I1326">
            <v>12</v>
          </cell>
        </row>
        <row r="1327">
          <cell r="A1327" t="str">
            <v>토토아유채</v>
          </cell>
          <cell r="B1327" t="str">
            <v>유화아스팔트(채시험)</v>
          </cell>
          <cell r="C1327" t="str">
            <v>KS M 2203</v>
          </cell>
          <cell r="D1327" t="str">
            <v>회</v>
          </cell>
          <cell r="E1327">
            <v>18000</v>
          </cell>
          <cell r="G1327">
            <v>18000</v>
          </cell>
          <cell r="H1327">
            <v>4</v>
          </cell>
          <cell r="I1327">
            <v>12</v>
          </cell>
        </row>
        <row r="1328">
          <cell r="A1328" t="str">
            <v>토토아유저</v>
          </cell>
          <cell r="B1328" t="str">
            <v>유화아스팔트(저장안정성)</v>
          </cell>
          <cell r="C1328" t="str">
            <v>KS M 2203</v>
          </cell>
          <cell r="D1328" t="str">
            <v>회</v>
          </cell>
          <cell r="E1328">
            <v>21000</v>
          </cell>
          <cell r="G1328">
            <v>21000</v>
          </cell>
          <cell r="H1328">
            <v>4</v>
          </cell>
          <cell r="I1328">
            <v>12</v>
          </cell>
        </row>
        <row r="1329">
          <cell r="A1329" t="str">
            <v>토토아유부</v>
          </cell>
          <cell r="B1329" t="str">
            <v>유화아스팔트(부착시험)</v>
          </cell>
          <cell r="C1329" t="str">
            <v>KS M 2203</v>
          </cell>
          <cell r="D1329" t="str">
            <v>회</v>
          </cell>
          <cell r="E1329">
            <v>20000</v>
          </cell>
          <cell r="G1329">
            <v>20000</v>
          </cell>
          <cell r="H1329">
            <v>4</v>
          </cell>
          <cell r="I1329">
            <v>12</v>
          </cell>
        </row>
        <row r="1330">
          <cell r="A1330" t="str">
            <v>토토아유골</v>
          </cell>
          <cell r="B1330" t="str">
            <v>유화아스팔트(골재혼합)</v>
          </cell>
          <cell r="C1330" t="str">
            <v>KS M 2203</v>
          </cell>
          <cell r="D1330" t="str">
            <v>회</v>
          </cell>
          <cell r="E1330">
            <v>22000</v>
          </cell>
          <cell r="G1330">
            <v>22000</v>
          </cell>
          <cell r="H1330">
            <v>4</v>
          </cell>
          <cell r="I1330">
            <v>12</v>
          </cell>
        </row>
        <row r="1331">
          <cell r="A1331" t="str">
            <v>토토아유입</v>
          </cell>
          <cell r="B1331" t="str">
            <v>유화아스팔트(입자전하)</v>
          </cell>
          <cell r="C1331" t="str">
            <v>KS M 2203</v>
          </cell>
          <cell r="D1331" t="str">
            <v>회</v>
          </cell>
          <cell r="E1331">
            <v>14400</v>
          </cell>
          <cell r="G1331">
            <v>14400</v>
          </cell>
          <cell r="H1331">
            <v>4</v>
          </cell>
          <cell r="I1331">
            <v>12</v>
          </cell>
        </row>
        <row r="1332">
          <cell r="A1332" t="str">
            <v>토토아유증</v>
          </cell>
          <cell r="B1332" t="str">
            <v>유화아스팔트(증발잔유물)</v>
          </cell>
          <cell r="C1332" t="str">
            <v>KS M 2203</v>
          </cell>
          <cell r="D1332" t="str">
            <v>회</v>
          </cell>
          <cell r="E1332">
            <v>50000</v>
          </cell>
          <cell r="G1332">
            <v>50000</v>
          </cell>
          <cell r="H1332">
            <v>4</v>
          </cell>
          <cell r="I1332">
            <v>12</v>
          </cell>
        </row>
        <row r="1333">
          <cell r="A1333" t="str">
            <v>토토아플역</v>
          </cell>
          <cell r="B1333" t="str">
            <v>플랜트혼합물(역청함유량)</v>
          </cell>
          <cell r="C1333" t="str">
            <v>KS F 2354</v>
          </cell>
          <cell r="D1333" t="str">
            <v>회</v>
          </cell>
          <cell r="E1333">
            <v>102000</v>
          </cell>
          <cell r="G1333">
            <v>102000</v>
          </cell>
          <cell r="H1333" t="str">
            <v>10a당1개
(30x30cm)</v>
          </cell>
          <cell r="I1333">
            <v>12</v>
          </cell>
          <cell r="J1333" t="str">
            <v>1일 1회 이상</v>
          </cell>
        </row>
        <row r="1334">
          <cell r="A1334" t="str">
            <v>토토아플채</v>
          </cell>
          <cell r="B1334" t="str">
            <v>플랜트혼합물(채가름)</v>
          </cell>
          <cell r="C1334" t="str">
            <v>KS F 2502</v>
          </cell>
          <cell r="D1334" t="str">
            <v>회</v>
          </cell>
          <cell r="E1334">
            <v>46000</v>
          </cell>
          <cell r="G1334">
            <v>46000</v>
          </cell>
          <cell r="I1334">
            <v>12</v>
          </cell>
          <cell r="J1334" t="str">
            <v>1일 1회 이상</v>
          </cell>
        </row>
        <row r="1335">
          <cell r="A1335" t="str">
            <v>토토아플마</v>
          </cell>
          <cell r="B1335" t="str">
            <v>플랜트혼합물(마샬안정도)</v>
          </cell>
          <cell r="C1335" t="str">
            <v>KS F 2337</v>
          </cell>
          <cell r="D1335" t="str">
            <v>회</v>
          </cell>
          <cell r="E1335">
            <v>28000</v>
          </cell>
          <cell r="G1335">
            <v>28000</v>
          </cell>
          <cell r="I1335">
            <v>12</v>
          </cell>
          <cell r="J1335" t="str">
            <v>1일 1회 이상</v>
          </cell>
        </row>
        <row r="1336">
          <cell r="A1336" t="str">
            <v>토토아플피</v>
          </cell>
          <cell r="B1336" t="str">
            <v>플랜트혼합물(피막박리)</v>
          </cell>
          <cell r="C1336" t="str">
            <v>KS F 2355</v>
          </cell>
          <cell r="D1336" t="str">
            <v>회</v>
          </cell>
          <cell r="E1336">
            <v>58000</v>
          </cell>
          <cell r="G1336">
            <v>58000</v>
          </cell>
          <cell r="I1336">
            <v>12</v>
          </cell>
          <cell r="J1336" t="str">
            <v>필요시마다</v>
          </cell>
        </row>
        <row r="1337">
          <cell r="A1337" t="str">
            <v>토토아플온</v>
          </cell>
          <cell r="B1337" t="str">
            <v>플랜트혼합물(혼합물의 온도)</v>
          </cell>
          <cell r="C1337" t="str">
            <v>온도계에 의함</v>
          </cell>
          <cell r="D1337" t="str">
            <v>회</v>
          </cell>
          <cell r="E1337">
            <v>0</v>
          </cell>
          <cell r="G1337">
            <v>0</v>
          </cell>
          <cell r="I1337">
            <v>12</v>
          </cell>
          <cell r="J1337" t="str">
            <v>운반차량마다</v>
          </cell>
        </row>
        <row r="1338">
          <cell r="A1338" t="str">
            <v>토토아혼밀</v>
          </cell>
          <cell r="B1338" t="str">
            <v>혼합물의포설(밀도)</v>
          </cell>
          <cell r="C1338" t="str">
            <v>KS F 2353</v>
          </cell>
          <cell r="D1338" t="str">
            <v>회</v>
          </cell>
          <cell r="E1338">
            <v>7000</v>
          </cell>
          <cell r="G1338">
            <v>7000</v>
          </cell>
          <cell r="H1338" t="str">
            <v>10a당1개
(Ø30cm)</v>
          </cell>
          <cell r="I1338">
            <v>12</v>
          </cell>
          <cell r="J1338" t="str">
            <v>1일 1회 이상</v>
          </cell>
          <cell r="L1338" t="str">
            <v>포설 1층당 30a마다</v>
          </cell>
        </row>
        <row r="1339">
          <cell r="A1339" t="str">
            <v>토토아혼두</v>
          </cell>
          <cell r="B1339" t="str">
            <v>혼합물의포설(두께)</v>
          </cell>
          <cell r="C1339" t="str">
            <v>KS F 2367</v>
          </cell>
          <cell r="D1339" t="str">
            <v>회</v>
          </cell>
          <cell r="E1339">
            <v>0</v>
          </cell>
          <cell r="J1339" t="str">
            <v>1일 1회 이상</v>
          </cell>
          <cell r="L1339" t="str">
            <v>포설 1층당 30a마다</v>
          </cell>
        </row>
        <row r="1340">
          <cell r="A1340" t="str">
            <v>토토아혼평종7</v>
          </cell>
          <cell r="B1340" t="str">
            <v>혼합물의포설(평판성:종방향)</v>
          </cell>
          <cell r="C1340" t="str">
            <v>7.6m측정기</v>
          </cell>
          <cell r="D1340" t="str">
            <v>회</v>
          </cell>
          <cell r="E1340">
            <v>51000</v>
          </cell>
          <cell r="G1340">
            <v>51000</v>
          </cell>
          <cell r="I1340" t="str">
            <v>실소요시간</v>
          </cell>
          <cell r="J1340" t="str">
            <v>차로마다 전구간</v>
          </cell>
          <cell r="N1340" t="str">
            <v>출장비 별도</v>
          </cell>
        </row>
        <row r="1341">
          <cell r="A1341" t="str">
            <v>토토아혼평종3</v>
          </cell>
          <cell r="B1341" t="str">
            <v>혼합물의포설(평판성:종방향)</v>
          </cell>
          <cell r="C1341" t="str">
            <v>3.0m측정기</v>
          </cell>
          <cell r="D1341" t="str">
            <v>회</v>
          </cell>
          <cell r="E1341">
            <v>0</v>
          </cell>
          <cell r="J1341" t="str">
            <v>차로마다 전구간</v>
          </cell>
          <cell r="N1341" t="str">
            <v>출장비 별도,7.6m측정기 사용 불가능시</v>
          </cell>
        </row>
        <row r="1342">
          <cell r="A1342" t="str">
            <v>토토아혼평횡</v>
          </cell>
          <cell r="B1342" t="str">
            <v>혼합물의포설(평판성:횡방향)</v>
          </cell>
          <cell r="C1342" t="str">
            <v>직선자</v>
          </cell>
          <cell r="D1342" t="str">
            <v>회</v>
          </cell>
          <cell r="E1342">
            <v>0</v>
          </cell>
          <cell r="J1342" t="str">
            <v>200m마다</v>
          </cell>
          <cell r="N1342" t="str">
            <v>출장비 별도,측정기 사용 불가능시</v>
          </cell>
        </row>
        <row r="1343">
          <cell r="A1343" t="str">
            <v>토토아도.</v>
          </cell>
          <cell r="B1343" t="str">
            <v>도로포장용아스팔트(KS M 2201에 규정된 시험종목)</v>
          </cell>
          <cell r="C1343" t="str">
            <v>KS M 2201</v>
          </cell>
          <cell r="D1343" t="str">
            <v>회</v>
          </cell>
          <cell r="E1343">
            <v>0</v>
          </cell>
          <cell r="J1343" t="str">
            <v>-.2,000ton마다
-.제조회사별</v>
          </cell>
          <cell r="L1343" t="str">
            <v>장기저장으로 재질의 변화가 있다고 판단되는 때</v>
          </cell>
        </row>
        <row r="1344">
          <cell r="A1344" t="str">
            <v>토토아도침</v>
          </cell>
          <cell r="B1344" t="str">
            <v>도로포장용아스팔트(침입도)</v>
          </cell>
          <cell r="C1344" t="str">
            <v>KS M 2252</v>
          </cell>
          <cell r="D1344" t="str">
            <v>회</v>
          </cell>
          <cell r="E1344">
            <v>26000</v>
          </cell>
          <cell r="G1344">
            <v>26000</v>
          </cell>
          <cell r="H1344">
            <v>2</v>
          </cell>
          <cell r="I1344">
            <v>12</v>
          </cell>
          <cell r="N1344" t="str">
            <v>출장비 별도</v>
          </cell>
        </row>
        <row r="1345">
          <cell r="A1345" t="str">
            <v>토토아도인</v>
          </cell>
          <cell r="B1345" t="str">
            <v>도로포장용아스팔트(인화점)</v>
          </cell>
          <cell r="C1345" t="str">
            <v>KS M 2252</v>
          </cell>
          <cell r="D1345" t="str">
            <v>회</v>
          </cell>
          <cell r="E1345">
            <v>18000</v>
          </cell>
          <cell r="G1345">
            <v>18000</v>
          </cell>
          <cell r="H1345">
            <v>2</v>
          </cell>
          <cell r="I1345">
            <v>12</v>
          </cell>
          <cell r="N1345" t="str">
            <v>출장비 별도</v>
          </cell>
        </row>
        <row r="1346">
          <cell r="A1346" t="str">
            <v>토토아도신</v>
          </cell>
          <cell r="B1346" t="str">
            <v>도로포장용아스팔트(신도)</v>
          </cell>
          <cell r="C1346" t="str">
            <v>KS M 2252</v>
          </cell>
          <cell r="D1346" t="str">
            <v>회</v>
          </cell>
          <cell r="E1346">
            <v>21000</v>
          </cell>
          <cell r="G1346">
            <v>21000</v>
          </cell>
          <cell r="H1346">
            <v>2</v>
          </cell>
          <cell r="I1346">
            <v>12</v>
          </cell>
          <cell r="N1346" t="str">
            <v>출장비 별도</v>
          </cell>
        </row>
        <row r="1347">
          <cell r="A1347" t="str">
            <v>토토아도박</v>
          </cell>
          <cell r="B1347" t="str">
            <v>도로포장용아스팔트(박막가열후 신도,침입도)</v>
          </cell>
          <cell r="C1347" t="str">
            <v>KS M 2252</v>
          </cell>
          <cell r="D1347" t="str">
            <v>회</v>
          </cell>
          <cell r="E1347">
            <v>57000</v>
          </cell>
          <cell r="G1347">
            <v>57000</v>
          </cell>
          <cell r="H1347">
            <v>2</v>
          </cell>
          <cell r="I1347">
            <v>12</v>
          </cell>
          <cell r="N1347" t="str">
            <v>출장비 별도</v>
          </cell>
        </row>
        <row r="1348">
          <cell r="A1348" t="str">
            <v>토토아도삼</v>
          </cell>
          <cell r="B1348" t="str">
            <v>도로포장용아스팔트(삼염화에탄가용분(용해도))</v>
          </cell>
          <cell r="C1348" t="str">
            <v>KS M 2252</v>
          </cell>
          <cell r="D1348" t="str">
            <v>회</v>
          </cell>
          <cell r="E1348">
            <v>20000</v>
          </cell>
          <cell r="G1348">
            <v>20000</v>
          </cell>
          <cell r="H1348">
            <v>2</v>
          </cell>
          <cell r="I1348">
            <v>12</v>
          </cell>
          <cell r="N1348" t="str">
            <v>출장비 별도</v>
          </cell>
        </row>
        <row r="1349">
          <cell r="A1349" t="str">
            <v>토토아컷.</v>
          </cell>
          <cell r="B1349" t="str">
            <v>컷백아스팔트(KS M 2202에 규정된 시험종목)</v>
          </cell>
          <cell r="C1349" t="str">
            <v>KS M 2202</v>
          </cell>
          <cell r="D1349" t="str">
            <v>회</v>
          </cell>
          <cell r="E1349">
            <v>0</v>
          </cell>
          <cell r="J1349" t="str">
            <v>반입시마다, 제품규격마다, 제조회사별</v>
          </cell>
        </row>
        <row r="1350">
          <cell r="A1350" t="str">
            <v>토토아컷인</v>
          </cell>
          <cell r="B1350" t="str">
            <v>컷백아스팔트(인화점)</v>
          </cell>
          <cell r="C1350" t="str">
            <v>KS M 2010</v>
          </cell>
          <cell r="D1350" t="str">
            <v>회</v>
          </cell>
          <cell r="E1350">
            <v>18000</v>
          </cell>
          <cell r="G1350">
            <v>18000</v>
          </cell>
          <cell r="H1350">
            <v>2</v>
          </cell>
          <cell r="I1350">
            <v>12</v>
          </cell>
          <cell r="N1350" t="str">
            <v>출장비 별도</v>
          </cell>
        </row>
        <row r="1351">
          <cell r="A1351" t="str">
            <v>토토아컷점</v>
          </cell>
          <cell r="B1351" t="str">
            <v>컷백아스팔트(점도)</v>
          </cell>
          <cell r="C1351" t="str">
            <v>KS M 2013</v>
          </cell>
          <cell r="D1351" t="str">
            <v>회</v>
          </cell>
          <cell r="E1351">
            <v>26000</v>
          </cell>
          <cell r="G1351">
            <v>26000</v>
          </cell>
          <cell r="H1351">
            <v>2</v>
          </cell>
          <cell r="I1351">
            <v>12</v>
          </cell>
          <cell r="N1351" t="str">
            <v>출장비 별도</v>
          </cell>
        </row>
        <row r="1352">
          <cell r="A1352" t="str">
            <v>토토아컷증</v>
          </cell>
          <cell r="B1352" t="str">
            <v>컷백아스팔트(증류시험)</v>
          </cell>
          <cell r="C1352" t="str">
            <v>KS M 2257</v>
          </cell>
          <cell r="D1352" t="str">
            <v>회</v>
          </cell>
          <cell r="E1352">
            <v>26000</v>
          </cell>
          <cell r="G1352">
            <v>26000</v>
          </cell>
          <cell r="H1352">
            <v>2</v>
          </cell>
          <cell r="I1352">
            <v>12</v>
          </cell>
          <cell r="N1352" t="str">
            <v>출장비 별도</v>
          </cell>
        </row>
        <row r="1353">
          <cell r="A1353" t="str">
            <v>토토아컷잔</v>
          </cell>
          <cell r="B1353" t="str">
            <v>컷백아스팔트(증발잔사)</v>
          </cell>
          <cell r="C1353" t="str">
            <v>KS M 2258</v>
          </cell>
          <cell r="D1353" t="str">
            <v>회</v>
          </cell>
          <cell r="E1353">
            <v>58000</v>
          </cell>
          <cell r="G1353">
            <v>58000</v>
          </cell>
          <cell r="H1353">
            <v>2</v>
          </cell>
          <cell r="I1353">
            <v>12</v>
          </cell>
          <cell r="N1353" t="str">
            <v>출장비 별도</v>
          </cell>
        </row>
        <row r="1354">
          <cell r="B1354" t="str">
            <v xml:space="preserve">  (3) 기타</v>
          </cell>
        </row>
        <row r="1355">
          <cell r="A1355" t="str">
            <v>토토기포평</v>
          </cell>
          <cell r="B1355" t="str">
            <v>콘크리트포장(평판성:종방향)</v>
          </cell>
          <cell r="C1355" t="str">
            <v>7.6m측정기</v>
          </cell>
          <cell r="D1355" t="str">
            <v>회</v>
          </cell>
          <cell r="E1355">
            <v>51000</v>
          </cell>
          <cell r="G1355">
            <v>51000</v>
          </cell>
          <cell r="I1355" t="str">
            <v>실소요시간</v>
          </cell>
          <cell r="J1355" t="str">
            <v>차로마다 전구간</v>
          </cell>
          <cell r="N1355" t="str">
            <v>출장비 별도</v>
          </cell>
        </row>
        <row r="1356">
          <cell r="A1356" t="str">
            <v>토토기혼평종3</v>
          </cell>
          <cell r="B1356" t="str">
            <v>혼합물의포설(평판성:종방향)</v>
          </cell>
          <cell r="C1356" t="str">
            <v>3.0m측정기</v>
          </cell>
          <cell r="D1356" t="str">
            <v>회</v>
          </cell>
          <cell r="E1356">
            <v>0</v>
          </cell>
          <cell r="J1356" t="str">
            <v>차로마다 전구간</v>
          </cell>
          <cell r="N1356" t="str">
            <v>출장비 별도,7.6m측정기 사용 불가능시</v>
          </cell>
        </row>
        <row r="1357">
          <cell r="A1357" t="str">
            <v>토토기혼평횡</v>
          </cell>
          <cell r="B1357" t="str">
            <v>혼합물의포설(평판성:횡방향)</v>
          </cell>
          <cell r="C1357" t="str">
            <v>직선자</v>
          </cell>
          <cell r="D1357" t="str">
            <v>회</v>
          </cell>
          <cell r="E1357">
            <v>0</v>
          </cell>
          <cell r="J1357" t="str">
            <v>200m마다</v>
          </cell>
          <cell r="N1357" t="str">
            <v>출장비 별도,측정기 사용 불가능시</v>
          </cell>
        </row>
        <row r="1358">
          <cell r="A1358" t="str">
            <v>토토기보.</v>
          </cell>
          <cell r="B1358" t="str">
            <v>보도용콘크리트판(KS M 4001에 규정된 시험종목)</v>
          </cell>
          <cell r="C1358" t="str">
            <v>KS M 4001</v>
          </cell>
          <cell r="D1358" t="str">
            <v>회</v>
          </cell>
          <cell r="E1358">
            <v>0</v>
          </cell>
          <cell r="J1358" t="str">
            <v>2,000매 마다</v>
          </cell>
        </row>
        <row r="1359">
          <cell r="A1359" t="str">
            <v>토토기보휨</v>
          </cell>
          <cell r="B1359" t="str">
            <v>보도용콘크리트판(휨강도)</v>
          </cell>
          <cell r="C1359" t="str">
            <v>KS F 4001</v>
          </cell>
          <cell r="D1359" t="str">
            <v>회</v>
          </cell>
          <cell r="E1359">
            <v>30000</v>
          </cell>
          <cell r="G1359">
            <v>30000</v>
          </cell>
          <cell r="H1359" t="str">
            <v xml:space="preserve">A형:3개
(30x30x6cm)
B형:3개
(33x33x6cm)
</v>
          </cell>
          <cell r="I1359">
            <v>7</v>
          </cell>
        </row>
        <row r="1360">
          <cell r="A1360" t="str">
            <v>토토기보흡</v>
          </cell>
          <cell r="B1360" t="str">
            <v>보도용콘크리트판(흡수율)</v>
          </cell>
          <cell r="C1360" t="str">
            <v>KS F 4001</v>
          </cell>
          <cell r="D1360" t="str">
            <v>회</v>
          </cell>
          <cell r="E1360">
            <v>28000</v>
          </cell>
          <cell r="G1360">
            <v>28000</v>
          </cell>
          <cell r="I1360">
            <v>7</v>
          </cell>
        </row>
        <row r="1361">
          <cell r="A1361" t="str">
            <v>토토기블.</v>
          </cell>
          <cell r="B1361" t="str">
            <v>콘크리트경계블럭(보.차도용)(KS M 4006에 규정된 시험종목)</v>
          </cell>
          <cell r="C1361" t="str">
            <v>KS M 4006</v>
          </cell>
          <cell r="D1361" t="str">
            <v>회</v>
          </cell>
          <cell r="E1361">
            <v>0</v>
          </cell>
          <cell r="J1361" t="str">
            <v>-.1,000매마다
-.호칭 및 길이를 달리할 때마다</v>
          </cell>
        </row>
        <row r="1362">
          <cell r="A1362" t="str">
            <v>토토기블휨</v>
          </cell>
          <cell r="B1362" t="str">
            <v>콘크리트경계블럭(보.차도용)(휨강도)</v>
          </cell>
          <cell r="C1362" t="str">
            <v>KS F 4006</v>
          </cell>
          <cell r="D1362" t="str">
            <v>회</v>
          </cell>
          <cell r="E1362">
            <v>30000</v>
          </cell>
          <cell r="G1362">
            <v>30000</v>
          </cell>
          <cell r="H1362" t="str">
            <v>2개</v>
          </cell>
          <cell r="I1362">
            <v>7</v>
          </cell>
        </row>
        <row r="1363">
          <cell r="A1363" t="str">
            <v>토토기블흡</v>
          </cell>
          <cell r="B1363" t="str">
            <v>콘크리트경계블럭(보.차도용)(흡수율)</v>
          </cell>
          <cell r="C1363" t="str">
            <v>KS F 4006</v>
          </cell>
          <cell r="D1363" t="str">
            <v>회</v>
          </cell>
          <cell r="E1363">
            <v>28000</v>
          </cell>
          <cell r="G1363">
            <v>28000</v>
          </cell>
          <cell r="I1363">
            <v>7</v>
          </cell>
        </row>
        <row r="1364">
          <cell r="A1364" t="str">
            <v>토토기인.</v>
          </cell>
          <cell r="B1364" t="str">
            <v>인터록킹블럭(KS M 4419에 규정된 시험종목)</v>
          </cell>
          <cell r="C1364" t="str">
            <v>KS M 4419</v>
          </cell>
          <cell r="D1364" t="str">
            <v>회</v>
          </cell>
          <cell r="E1364">
            <v>0</v>
          </cell>
          <cell r="J1364" t="str">
            <v>-.10,000개 미만:5개
-.10,000개이상~100,000개 미만:10개
-.100,000개초과:100,000마다 5개씩 추가</v>
          </cell>
        </row>
        <row r="1365">
          <cell r="A1365" t="str">
            <v>토토기인휨</v>
          </cell>
          <cell r="B1365" t="str">
            <v>인터록킹블럭(휨강도)</v>
          </cell>
          <cell r="C1365" t="str">
            <v>KS F 4419</v>
          </cell>
          <cell r="D1365" t="str">
            <v>회</v>
          </cell>
          <cell r="E1365">
            <v>30000</v>
          </cell>
          <cell r="G1365">
            <v>30000</v>
          </cell>
          <cell r="H1365" t="str">
            <v xml:space="preserve">기본형(I.O형):현품5개
이형블럭:시편채취(200x60x60cm)
</v>
          </cell>
          <cell r="I1365">
            <v>7</v>
          </cell>
        </row>
        <row r="1366">
          <cell r="A1366" t="str">
            <v>토토기인흡</v>
          </cell>
          <cell r="B1366" t="str">
            <v>인터록킹블럭(흡수율)</v>
          </cell>
          <cell r="C1366" t="str">
            <v>KS F 4419</v>
          </cell>
          <cell r="D1366" t="str">
            <v>회</v>
          </cell>
          <cell r="E1366">
            <v>28000</v>
          </cell>
          <cell r="G1366">
            <v>28000</v>
          </cell>
          <cell r="I1366">
            <v>7</v>
          </cell>
        </row>
        <row r="1367">
          <cell r="A1367" t="str">
            <v>토토기도.</v>
          </cell>
          <cell r="B1367" t="str">
            <v>도로표지용도료(KS M 5322에 규정된 시험종목)</v>
          </cell>
          <cell r="C1367" t="str">
            <v>KS M 5322</v>
          </cell>
          <cell r="D1367" t="str">
            <v>회</v>
          </cell>
          <cell r="E1367">
            <v>0</v>
          </cell>
          <cell r="J1367" t="str">
            <v>제조회사별,제품규격마다</v>
          </cell>
        </row>
        <row r="1368">
          <cell r="A1368" t="str">
            <v>토토기융.</v>
          </cell>
          <cell r="B1368" t="str">
            <v>융착식도로표지용도료(KS M 5333에 규정된 시험종목)</v>
          </cell>
          <cell r="C1368" t="str">
            <v>KS M 5333</v>
          </cell>
          <cell r="D1368" t="str">
            <v>회</v>
          </cell>
          <cell r="E1368">
            <v>0</v>
          </cell>
          <cell r="J1368" t="str">
            <v>제조회사별,제품규격마다</v>
          </cell>
        </row>
        <row r="1369">
          <cell r="A1369" t="str">
            <v>토토기가.</v>
          </cell>
          <cell r="B1369" t="str">
            <v>가열형도로표지용도료(KS M 5336에 규정된 시험종목)</v>
          </cell>
          <cell r="C1369" t="str">
            <v>KS M 5336</v>
          </cell>
          <cell r="D1369" t="str">
            <v>회</v>
          </cell>
          <cell r="E1369">
            <v>0</v>
          </cell>
          <cell r="J1369" t="str">
            <v>제조회사별,제품규격마다</v>
          </cell>
        </row>
        <row r="1370">
          <cell r="A1370" t="str">
            <v>토토기좌.</v>
          </cell>
          <cell r="B1370" t="str">
            <v>교량용교좌장치(KS F 4420,4424에 규정된 시험종목)</v>
          </cell>
          <cell r="C1370" t="str">
            <v>KS F 4420, 4424</v>
          </cell>
          <cell r="D1370" t="str">
            <v>회</v>
          </cell>
          <cell r="E1370">
            <v>0</v>
          </cell>
          <cell r="J1370" t="str">
            <v>제조회사별,제품규격마다</v>
          </cell>
        </row>
        <row r="1371">
          <cell r="A1371" t="str">
            <v>토토기신.</v>
          </cell>
          <cell r="B1371" t="str">
            <v>교량용신축이음장치(인장강도,신장륭,경도,압축영구줄음,노화,오존,저항성,회복율)</v>
          </cell>
          <cell r="C1371" t="str">
            <v>당해 공사시방서</v>
          </cell>
          <cell r="D1371" t="str">
            <v>회</v>
          </cell>
          <cell r="E1371">
            <v>0</v>
          </cell>
          <cell r="J1371" t="str">
            <v>제조회사별,제품규격마다</v>
          </cell>
        </row>
        <row r="1372">
          <cell r="A1372" t="str">
            <v>토토기P인</v>
          </cell>
          <cell r="B1372" t="str">
            <v>PC콘(인장 및 압축)</v>
          </cell>
          <cell r="C1372" t="str">
            <v>당해 공사시방서</v>
          </cell>
          <cell r="D1372" t="str">
            <v>회</v>
          </cell>
          <cell r="E1372">
            <v>0</v>
          </cell>
          <cell r="J1372" t="str">
            <v>제조회사별,제품규격마다</v>
          </cell>
        </row>
        <row r="1373">
          <cell r="A1373" t="str">
            <v>토토기염.</v>
          </cell>
          <cell r="B1373" t="str">
            <v>연질염화비닐수지관(KS M 3805에 규정된 시험종목)</v>
          </cell>
          <cell r="C1373" t="str">
            <v>KS M 3805</v>
          </cell>
          <cell r="D1373" t="str">
            <v>회</v>
          </cell>
          <cell r="E1373">
            <v>0</v>
          </cell>
          <cell r="J1373" t="str">
            <v>제조회사별,제품규격마다</v>
          </cell>
        </row>
        <row r="1374">
          <cell r="A1374" t="str">
            <v>토토기합.</v>
          </cell>
          <cell r="B1374" t="str">
            <v>이중벽합성수지관(KS M 3500에 규정된 시험종목)</v>
          </cell>
          <cell r="C1374" t="str">
            <v>KS M 3500</v>
          </cell>
          <cell r="D1374" t="str">
            <v>회</v>
          </cell>
          <cell r="E1374">
            <v>0</v>
          </cell>
          <cell r="J1374" t="str">
            <v>제조회사별,제품규격마다</v>
          </cell>
        </row>
        <row r="1375">
          <cell r="A1375" t="str">
            <v>토토기시.</v>
          </cell>
          <cell r="B1375" t="str">
            <v>터널용방수시트(KS F 4911,4917에 규정된 시험종목)</v>
          </cell>
          <cell r="C1375" t="str">
            <v>KS F 4911,4917</v>
          </cell>
          <cell r="D1375" t="str">
            <v>회</v>
          </cell>
          <cell r="E1375">
            <v>0</v>
          </cell>
          <cell r="J1375" t="str">
            <v>제조회사별,제품규격마다,7,000㎡마다,재질변화시마다</v>
          </cell>
        </row>
        <row r="1376">
          <cell r="B1376" t="str">
            <v xml:space="preserve"> 나.수공구조물공사</v>
          </cell>
        </row>
        <row r="1377">
          <cell r="A1377" t="str">
            <v>토수토함</v>
          </cell>
          <cell r="B1377" t="str">
            <v>일반성토 및 표토(함수량)</v>
          </cell>
          <cell r="C1377" t="str">
            <v>KS F 2306</v>
          </cell>
          <cell r="D1377" t="str">
            <v>회</v>
          </cell>
          <cell r="E1377">
            <v>12000</v>
          </cell>
          <cell r="G1377">
            <v>12000</v>
          </cell>
          <cell r="H1377">
            <v>1</v>
          </cell>
          <cell r="I1377">
            <v>3</v>
          </cell>
          <cell r="J1377" t="str">
            <v>함수비 변화시마다</v>
          </cell>
          <cell r="N1377" t="str">
            <v>또는 급속함수량측정방법</v>
          </cell>
        </row>
        <row r="1378">
          <cell r="A1378" t="str">
            <v>토수토다</v>
          </cell>
          <cell r="B1378" t="str">
            <v>일반성토 및 표토(다짐)</v>
          </cell>
          <cell r="C1378" t="str">
            <v>KS F 2312</v>
          </cell>
          <cell r="D1378" t="str">
            <v>회</v>
          </cell>
          <cell r="E1378">
            <v>121000</v>
          </cell>
          <cell r="G1378">
            <v>121000</v>
          </cell>
          <cell r="H1378">
            <v>50</v>
          </cell>
          <cell r="I1378">
            <v>4</v>
          </cell>
          <cell r="J1378" t="str">
            <v>토질변화시마다</v>
          </cell>
          <cell r="N1378" t="str">
            <v>급속함수량측정기 사용가능</v>
          </cell>
        </row>
        <row r="1379">
          <cell r="A1379" t="str">
            <v>토수토현</v>
          </cell>
          <cell r="B1379" t="str">
            <v>일반성토 및 표토(현장밀도)</v>
          </cell>
          <cell r="C1379" t="str">
            <v>KS F 2311</v>
          </cell>
          <cell r="D1379" t="str">
            <v>회</v>
          </cell>
          <cell r="E1379">
            <v>108000</v>
          </cell>
          <cell r="G1379">
            <v>108000</v>
          </cell>
          <cell r="H1379" t="str">
            <v>-</v>
          </cell>
          <cell r="I1379" t="str">
            <v>별산</v>
          </cell>
          <cell r="J1379" t="str">
            <v>-.토량 10,000㎥마다
-.매층마다
-.용.배수로의 간선은 길이 200m마다</v>
          </cell>
          <cell r="N1379" t="str">
            <v>급속함수량측정기 사용가능</v>
          </cell>
        </row>
        <row r="1380">
          <cell r="A1380" t="str">
            <v>토수토투</v>
          </cell>
          <cell r="B1380" t="str">
            <v>일반성토 및 표토(투수)</v>
          </cell>
          <cell r="C1380" t="str">
            <v>KS F 2322</v>
          </cell>
          <cell r="D1380" t="str">
            <v>회</v>
          </cell>
          <cell r="E1380">
            <v>157000</v>
          </cell>
          <cell r="G1380">
            <v>157000</v>
          </cell>
          <cell r="H1380">
            <v>30</v>
          </cell>
          <cell r="I1380">
            <v>10</v>
          </cell>
          <cell r="J1380" t="str">
            <v>토질변화시마다</v>
          </cell>
        </row>
        <row r="1381">
          <cell r="A1381" t="str">
            <v>토수축다</v>
          </cell>
          <cell r="B1381" t="str">
            <v>축제성토공(다짐)</v>
          </cell>
          <cell r="C1381" t="str">
            <v>KS F 2312</v>
          </cell>
          <cell r="D1381" t="str">
            <v>회</v>
          </cell>
          <cell r="E1381">
            <v>121000</v>
          </cell>
          <cell r="G1381">
            <v>121000</v>
          </cell>
          <cell r="H1381">
            <v>50</v>
          </cell>
          <cell r="I1381">
            <v>4</v>
          </cell>
          <cell r="J1381" t="str">
            <v>재질변화시마다</v>
          </cell>
          <cell r="N1381" t="str">
            <v>급속함수량측정기 사용가능</v>
          </cell>
        </row>
        <row r="1382">
          <cell r="A1382" t="str">
            <v>토수축현</v>
          </cell>
          <cell r="B1382" t="str">
            <v>축제성토공(현장밀도)</v>
          </cell>
          <cell r="C1382" t="str">
            <v>KS F 2311</v>
          </cell>
          <cell r="D1382" t="str">
            <v>회</v>
          </cell>
          <cell r="E1382">
            <v>108000</v>
          </cell>
          <cell r="G1382">
            <v>108000</v>
          </cell>
          <cell r="H1382" t="str">
            <v>-</v>
          </cell>
          <cell r="I1382" t="str">
            <v>별산</v>
          </cell>
          <cell r="J1382" t="str">
            <v>-.각 층별 1회이상
-.층별 500m마다. 다만, 토량이 1,000㎥미만인공사는 1회이상</v>
          </cell>
        </row>
        <row r="1383">
          <cell r="A1383" t="str">
            <v>토수축함</v>
          </cell>
          <cell r="B1383" t="str">
            <v>축제성토공(함수량)</v>
          </cell>
          <cell r="C1383" t="str">
            <v>KS F 2306</v>
          </cell>
          <cell r="D1383" t="str">
            <v>회</v>
          </cell>
          <cell r="E1383">
            <v>12000</v>
          </cell>
          <cell r="G1383">
            <v>12000</v>
          </cell>
          <cell r="H1383">
            <v>1</v>
          </cell>
          <cell r="I1383">
            <v>3</v>
          </cell>
          <cell r="J1383" t="str">
            <v>강우후 또는 함수비 변화시마다</v>
          </cell>
          <cell r="N1383" t="str">
            <v>또는 급속함수량측정방법</v>
          </cell>
        </row>
        <row r="1384">
          <cell r="A1384" t="str">
            <v>토수축투</v>
          </cell>
          <cell r="B1384" t="str">
            <v>축제성토공(투수)</v>
          </cell>
          <cell r="C1384" t="str">
            <v>KS F 2322</v>
          </cell>
          <cell r="D1384" t="str">
            <v>회</v>
          </cell>
          <cell r="E1384">
            <v>157000</v>
          </cell>
          <cell r="G1384">
            <v>157000</v>
          </cell>
          <cell r="H1384">
            <v>30</v>
          </cell>
          <cell r="I1384">
            <v>10</v>
          </cell>
          <cell r="J1384" t="str">
            <v>토질변화시마다</v>
          </cell>
        </row>
        <row r="1385">
          <cell r="A1385" t="str">
            <v>토수중함</v>
          </cell>
          <cell r="B1385" t="str">
            <v>흙댐의 중성심토(함수량)</v>
          </cell>
          <cell r="C1385" t="str">
            <v>KS F 2306</v>
          </cell>
          <cell r="D1385" t="str">
            <v>회</v>
          </cell>
          <cell r="E1385">
            <v>12000</v>
          </cell>
          <cell r="G1385">
            <v>12000</v>
          </cell>
          <cell r="H1385">
            <v>1</v>
          </cell>
          <cell r="I1385">
            <v>3</v>
          </cell>
          <cell r="J1385" t="str">
            <v>토량 300㎥마다</v>
          </cell>
          <cell r="N1385" t="str">
            <v>또는 급속함수량측정방법</v>
          </cell>
        </row>
        <row r="1386">
          <cell r="A1386" t="str">
            <v>토수중다</v>
          </cell>
          <cell r="B1386" t="str">
            <v>흙댐의 중성심토(다짐)</v>
          </cell>
          <cell r="C1386" t="str">
            <v>KS F 2312</v>
          </cell>
          <cell r="D1386" t="str">
            <v>회</v>
          </cell>
          <cell r="E1386">
            <v>121000</v>
          </cell>
          <cell r="G1386">
            <v>121000</v>
          </cell>
          <cell r="H1386">
            <v>50</v>
          </cell>
          <cell r="I1386">
            <v>4</v>
          </cell>
          <cell r="J1386" t="str">
            <v>토질변화시마다</v>
          </cell>
        </row>
        <row r="1387">
          <cell r="A1387" t="str">
            <v>토수중현</v>
          </cell>
          <cell r="B1387" t="str">
            <v>흙댐의 중성심토(현장밀도)</v>
          </cell>
          <cell r="C1387" t="str">
            <v>KS F 2311</v>
          </cell>
          <cell r="D1387" t="str">
            <v>회</v>
          </cell>
          <cell r="E1387">
            <v>108000</v>
          </cell>
          <cell r="G1387">
            <v>108000</v>
          </cell>
          <cell r="H1387" t="str">
            <v>-</v>
          </cell>
          <cell r="I1387" t="str">
            <v>별산</v>
          </cell>
          <cell r="J1387" t="str">
            <v>-.토량 300㎥마다
-.매층마다</v>
          </cell>
        </row>
        <row r="1388">
          <cell r="A1388" t="str">
            <v>토수중투</v>
          </cell>
          <cell r="B1388" t="str">
            <v>흙댐의 중성심토(투수)</v>
          </cell>
          <cell r="C1388" t="str">
            <v>KS F 2322</v>
          </cell>
          <cell r="D1388" t="str">
            <v>회</v>
          </cell>
          <cell r="E1388">
            <v>157000</v>
          </cell>
          <cell r="G1388">
            <v>157000</v>
          </cell>
          <cell r="H1388">
            <v>30</v>
          </cell>
          <cell r="I1388">
            <v>10</v>
          </cell>
          <cell r="J1388" t="str">
            <v>토질변화시마다</v>
          </cell>
        </row>
        <row r="1389">
          <cell r="A1389" t="str">
            <v>토수호압</v>
          </cell>
          <cell r="B1389" t="str">
            <v>호안용블럭(압축강도)</v>
          </cell>
          <cell r="C1389" t="str">
            <v>KS F 2405</v>
          </cell>
          <cell r="D1389" t="str">
            <v>회</v>
          </cell>
          <cell r="E1389">
            <v>19000</v>
          </cell>
          <cell r="G1389">
            <v>19000</v>
          </cell>
          <cell r="H1389" t="str">
            <v xml:space="preserve">기본형모르타르:3개
콘크리트:(Ø10x30cm,Ø10x30cm 각3개)
</v>
          </cell>
          <cell r="I1389">
            <v>7</v>
          </cell>
          <cell r="J1389" t="str">
            <v>5,000매마다</v>
          </cell>
        </row>
        <row r="1390">
          <cell r="A1390" t="str">
            <v>토수아인</v>
          </cell>
          <cell r="B1390" t="str">
            <v>아연도철선(인장강도)</v>
          </cell>
          <cell r="C1390" t="str">
            <v>KS B 0802</v>
          </cell>
          <cell r="D1390" t="str">
            <v>회</v>
          </cell>
          <cell r="E1390">
            <v>33000</v>
          </cell>
          <cell r="G1390">
            <v>33000</v>
          </cell>
          <cell r="H1390" t="str">
            <v>아연도철선
:200cm
돌망태
:50x50cm</v>
          </cell>
          <cell r="I1390">
            <v>7</v>
          </cell>
        </row>
        <row r="1391">
          <cell r="A1391" t="str">
            <v>토수아아</v>
          </cell>
          <cell r="B1391" t="str">
            <v>아연도철선(아연도금부착량)</v>
          </cell>
          <cell r="C1391" t="str">
            <v>KS D 0201</v>
          </cell>
          <cell r="D1391" t="str">
            <v>회</v>
          </cell>
          <cell r="E1391">
            <v>18100</v>
          </cell>
          <cell r="G1391">
            <v>18100</v>
          </cell>
          <cell r="I1391">
            <v>7</v>
          </cell>
        </row>
        <row r="1392">
          <cell r="A1392" t="str">
            <v>토수아균</v>
          </cell>
          <cell r="B1392" t="str">
            <v>아연도철선(균일성)</v>
          </cell>
          <cell r="C1392" t="str">
            <v>KS D 0201</v>
          </cell>
          <cell r="D1392" t="str">
            <v>회</v>
          </cell>
          <cell r="E1392">
            <v>16500</v>
          </cell>
          <cell r="G1392">
            <v>16500</v>
          </cell>
          <cell r="I1392">
            <v>7</v>
          </cell>
        </row>
        <row r="1393">
          <cell r="A1393" t="str">
            <v>토수아.</v>
          </cell>
          <cell r="B1393" t="str">
            <v>아연도철선(KS F 4601,당해공사시방서에 규정된 시험종목)</v>
          </cell>
          <cell r="C1393" t="str">
            <v>KS F 4601,당해 공사시방서</v>
          </cell>
          <cell r="D1393" t="str">
            <v>회</v>
          </cell>
          <cell r="E1393">
            <v>0</v>
          </cell>
          <cell r="J1393" t="str">
            <v>제조회사별,제품규격별 10ton마다</v>
          </cell>
          <cell r="N1393" t="str">
            <v>돌망태 포함</v>
          </cell>
        </row>
        <row r="1394">
          <cell r="B1394" t="str">
            <v xml:space="preserve"> 다.건설기계형식확인검사</v>
          </cell>
        </row>
        <row r="1395">
          <cell r="A1395" t="str">
            <v>토건성공</v>
          </cell>
          <cell r="B1395" t="str">
            <v>건설기계성능(공기압축기 토출량)</v>
          </cell>
          <cell r="C1395" t="str">
            <v>KS R 6351</v>
          </cell>
          <cell r="D1395" t="str">
            <v>회</v>
          </cell>
          <cell r="E1395">
            <v>267000</v>
          </cell>
          <cell r="G1395">
            <v>267000</v>
          </cell>
          <cell r="H1395" t="str">
            <v>1대</v>
          </cell>
          <cell r="I1395">
            <v>6</v>
          </cell>
          <cell r="N1395" t="str">
            <v>또는 급속함수량측정방법</v>
          </cell>
        </row>
        <row r="1396">
          <cell r="A1396" t="str">
            <v>토건성굴</v>
          </cell>
          <cell r="B1396" t="str">
            <v>건설기계성능(굴삭력)</v>
          </cell>
          <cell r="C1396" t="str">
            <v>KS R 6018</v>
          </cell>
          <cell r="D1396" t="str">
            <v>회</v>
          </cell>
          <cell r="E1396">
            <v>127000</v>
          </cell>
          <cell r="G1396">
            <v>127000</v>
          </cell>
          <cell r="H1396" t="str">
            <v>1대</v>
          </cell>
          <cell r="I1396">
            <v>7</v>
          </cell>
          <cell r="N1396" t="str">
            <v>또는 급속함수량측정방법</v>
          </cell>
        </row>
        <row r="1397">
          <cell r="A1397" t="str">
            <v>토건성견</v>
          </cell>
          <cell r="B1397" t="str">
            <v>건설기계성능(견인력)</v>
          </cell>
          <cell r="C1397" t="str">
            <v>KS R 6005</v>
          </cell>
          <cell r="D1397" t="str">
            <v>회</v>
          </cell>
          <cell r="E1397">
            <v>59000</v>
          </cell>
          <cell r="G1397">
            <v>59000</v>
          </cell>
          <cell r="H1397" t="str">
            <v>1대</v>
          </cell>
          <cell r="I1397">
            <v>3</v>
          </cell>
          <cell r="N1397" t="str">
            <v>또는 급속함수량측정방법</v>
          </cell>
        </row>
        <row r="1398">
          <cell r="A1398" t="str">
            <v>토건성속</v>
          </cell>
          <cell r="B1398" t="str">
            <v>건설기계성능(주행속도)</v>
          </cell>
          <cell r="C1398" t="str">
            <v>KS R 6005</v>
          </cell>
          <cell r="D1398" t="str">
            <v>회</v>
          </cell>
          <cell r="E1398">
            <v>15000</v>
          </cell>
          <cell r="G1398">
            <v>15000</v>
          </cell>
          <cell r="H1398" t="str">
            <v>1대</v>
          </cell>
          <cell r="I1398">
            <v>3</v>
          </cell>
          <cell r="N1398" t="str">
            <v>또는 급속함수량측정방법</v>
          </cell>
        </row>
        <row r="1399">
          <cell r="A1399" t="str">
            <v>토건성중</v>
          </cell>
          <cell r="B1399" t="str">
            <v>건설기계성능(차량중량)</v>
          </cell>
          <cell r="C1399" t="str">
            <v>KS C 1313</v>
          </cell>
          <cell r="D1399" t="str">
            <v>회</v>
          </cell>
          <cell r="E1399">
            <v>10000</v>
          </cell>
          <cell r="G1399">
            <v>10000</v>
          </cell>
          <cell r="H1399" t="str">
            <v>1대</v>
          </cell>
          <cell r="I1399">
            <v>3</v>
          </cell>
          <cell r="N1399" t="str">
            <v>또는 급속함수량측정방법</v>
          </cell>
        </row>
        <row r="1400">
          <cell r="A1400" t="str">
            <v>토건성소</v>
          </cell>
          <cell r="B1400" t="str">
            <v>건설기계성능(소음 및 진동)</v>
          </cell>
          <cell r="C1400" t="str">
            <v>KS R 6005</v>
          </cell>
          <cell r="D1400" t="str">
            <v>회</v>
          </cell>
          <cell r="E1400">
            <v>113000</v>
          </cell>
          <cell r="G1400">
            <v>113000</v>
          </cell>
          <cell r="H1400" t="str">
            <v>1대</v>
          </cell>
          <cell r="I1400">
            <v>6</v>
          </cell>
          <cell r="N1400" t="str">
            <v>또는 급속함수량측정방법</v>
          </cell>
        </row>
        <row r="1401">
          <cell r="A1401" t="str">
            <v>토건성배</v>
          </cell>
          <cell r="B1401" t="str">
            <v>건설기계성능(배기가스 분석)</v>
          </cell>
          <cell r="C1401" t="str">
            <v>KS R 1033</v>
          </cell>
          <cell r="D1401" t="str">
            <v>회</v>
          </cell>
          <cell r="E1401">
            <v>53000</v>
          </cell>
          <cell r="G1401">
            <v>53000</v>
          </cell>
          <cell r="H1401" t="str">
            <v>1대</v>
          </cell>
          <cell r="I1401">
            <v>3</v>
          </cell>
          <cell r="N1401" t="str">
            <v>또는 급속함수량측정방법</v>
          </cell>
        </row>
        <row r="1402">
          <cell r="A1402" t="str">
            <v>토건성주</v>
          </cell>
          <cell r="B1402" t="str">
            <v>건설기계성능(주행성능)</v>
          </cell>
          <cell r="C1402" t="str">
            <v>KS R 6005</v>
          </cell>
          <cell r="D1402" t="str">
            <v>회</v>
          </cell>
          <cell r="E1402">
            <v>186000</v>
          </cell>
          <cell r="G1402">
            <v>186000</v>
          </cell>
          <cell r="H1402" t="str">
            <v>1대</v>
          </cell>
          <cell r="I1402">
            <v>8</v>
          </cell>
          <cell r="N1402" t="str">
            <v>또는 급속함수량측정방법</v>
          </cell>
        </row>
        <row r="1403">
          <cell r="A1403" t="str">
            <v>토건성원</v>
          </cell>
          <cell r="B1403" t="str">
            <v>건설기계성능(원동기동력)</v>
          </cell>
          <cell r="C1403" t="str">
            <v>KS R 1004</v>
          </cell>
          <cell r="D1403" t="str">
            <v>회</v>
          </cell>
          <cell r="E1403">
            <v>171000</v>
          </cell>
          <cell r="G1403">
            <v>171000</v>
          </cell>
          <cell r="H1403" t="str">
            <v>1대</v>
          </cell>
          <cell r="I1403">
            <v>7</v>
          </cell>
          <cell r="N1403" t="str">
            <v>또는 급속함수량측정방법</v>
          </cell>
        </row>
        <row r="1404">
          <cell r="A1404" t="str">
            <v>토건성샤</v>
          </cell>
          <cell r="B1404" t="str">
            <v>건설기계성능(샤시동력)</v>
          </cell>
          <cell r="C1404" t="str">
            <v>KS R 6005</v>
          </cell>
          <cell r="D1404" t="str">
            <v>회</v>
          </cell>
          <cell r="E1404">
            <v>155000</v>
          </cell>
          <cell r="G1404">
            <v>155000</v>
          </cell>
          <cell r="H1404" t="str">
            <v>1대</v>
          </cell>
          <cell r="I1404">
            <v>7</v>
          </cell>
          <cell r="N1404" t="str">
            <v>또는 급속함수량측정방법</v>
          </cell>
        </row>
        <row r="1405">
          <cell r="A1405" t="str">
            <v>토건성인</v>
          </cell>
          <cell r="B1405" t="str">
            <v>건설기계성능(인양능력)</v>
          </cell>
          <cell r="C1405" t="str">
            <v>KS R 6001</v>
          </cell>
          <cell r="D1405" t="str">
            <v>회</v>
          </cell>
          <cell r="E1405">
            <v>217000</v>
          </cell>
          <cell r="G1405">
            <v>217000</v>
          </cell>
          <cell r="H1405" t="str">
            <v>1대</v>
          </cell>
          <cell r="I1405">
            <v>6</v>
          </cell>
          <cell r="N1405" t="str">
            <v>또는 급속함수량측정방법</v>
          </cell>
        </row>
        <row r="1406">
          <cell r="A1406" t="str">
            <v>토건성회</v>
          </cell>
          <cell r="B1406" t="str">
            <v>건설기계성능(회전속도)</v>
          </cell>
          <cell r="C1406" t="str">
            <v>KS R 6005</v>
          </cell>
          <cell r="D1406" t="str">
            <v>회</v>
          </cell>
          <cell r="E1406">
            <v>48000</v>
          </cell>
          <cell r="G1406">
            <v>48000</v>
          </cell>
          <cell r="H1406" t="str">
            <v>1대</v>
          </cell>
          <cell r="I1406">
            <v>5</v>
          </cell>
          <cell r="N1406" t="str">
            <v>또는 급속함수량측정방법</v>
          </cell>
        </row>
        <row r="1407">
          <cell r="A1407" t="str">
            <v>토건성등</v>
          </cell>
          <cell r="B1407" t="str">
            <v>건설기계성능(등판능력)</v>
          </cell>
          <cell r="C1407" t="str">
            <v>KS R 6005</v>
          </cell>
          <cell r="D1407" t="str">
            <v>회</v>
          </cell>
          <cell r="E1407">
            <v>93000</v>
          </cell>
          <cell r="G1407">
            <v>93000</v>
          </cell>
          <cell r="H1407" t="str">
            <v>1대</v>
          </cell>
          <cell r="I1407">
            <v>3</v>
          </cell>
          <cell r="N1407" t="str">
            <v>또는 급속함수량측정방법</v>
          </cell>
        </row>
        <row r="1408">
          <cell r="A1408" t="str">
            <v>토건성브</v>
          </cell>
          <cell r="B1408" t="str">
            <v>건설기계성능(주차브레이크)</v>
          </cell>
          <cell r="C1408" t="str">
            <v>KS R 1009</v>
          </cell>
          <cell r="D1408" t="str">
            <v>회</v>
          </cell>
          <cell r="E1408">
            <v>270000</v>
          </cell>
          <cell r="G1408">
            <v>270000</v>
          </cell>
          <cell r="H1408" t="str">
            <v>1대</v>
          </cell>
          <cell r="I1408">
            <v>7</v>
          </cell>
          <cell r="N1408" t="str">
            <v>또는 급속함수량측정방법</v>
          </cell>
        </row>
        <row r="1409">
          <cell r="B1409" t="str">
            <v>3.건축</v>
          </cell>
        </row>
        <row r="1410">
          <cell r="B1410" t="str">
            <v xml:space="preserve"> 가.조적공사</v>
          </cell>
        </row>
        <row r="1411">
          <cell r="A1411" t="str">
            <v>건조벽.</v>
          </cell>
          <cell r="B1411" t="str">
            <v>콘크리트벽돌(KS F 4004에 규정된 시험종목)</v>
          </cell>
          <cell r="C1411" t="str">
            <v>KS F 4004</v>
          </cell>
          <cell r="D1411" t="str">
            <v>회</v>
          </cell>
          <cell r="E1411">
            <v>0</v>
          </cell>
          <cell r="J1411" t="str">
            <v>제품 30,000매당</v>
          </cell>
        </row>
        <row r="1412">
          <cell r="A1412" t="str">
            <v>건조벽외</v>
          </cell>
          <cell r="B1412" t="str">
            <v>콘크리트 벽돌(외관 및 치수)</v>
          </cell>
          <cell r="C1412" t="str">
            <v>KS F 4004</v>
          </cell>
          <cell r="D1412" t="str">
            <v>회</v>
          </cell>
          <cell r="E1412">
            <v>9000</v>
          </cell>
          <cell r="G1412">
            <v>9000</v>
          </cell>
          <cell r="H1412" t="str">
            <v>10개</v>
          </cell>
          <cell r="I1412">
            <v>9</v>
          </cell>
        </row>
        <row r="1413">
          <cell r="A1413" t="str">
            <v>건조벽압</v>
          </cell>
          <cell r="B1413" t="str">
            <v>콘크리트 벽돌(압축강도)</v>
          </cell>
          <cell r="C1413" t="str">
            <v>KS F 4004</v>
          </cell>
          <cell r="D1413" t="str">
            <v>회</v>
          </cell>
          <cell r="E1413">
            <v>19000</v>
          </cell>
          <cell r="G1413">
            <v>19000</v>
          </cell>
          <cell r="H1413" t="str">
            <v>3개</v>
          </cell>
          <cell r="I1413">
            <v>9</v>
          </cell>
        </row>
        <row r="1414">
          <cell r="A1414" t="str">
            <v>건조벽흡</v>
          </cell>
          <cell r="B1414" t="str">
            <v>콘크리트 벽돌(흡수율)</v>
          </cell>
          <cell r="C1414" t="str">
            <v>KS F 4004</v>
          </cell>
          <cell r="D1414" t="str">
            <v>회</v>
          </cell>
          <cell r="E1414">
            <v>23000</v>
          </cell>
          <cell r="G1414">
            <v>23000</v>
          </cell>
          <cell r="H1414" t="str">
            <v>3개</v>
          </cell>
          <cell r="I1414">
            <v>9</v>
          </cell>
        </row>
        <row r="1415">
          <cell r="A1415" t="str">
            <v>건조속.</v>
          </cell>
          <cell r="B1415" t="str">
            <v>속빈콘크리트벽돌(KS F 4002에 규정된 시험종목)</v>
          </cell>
          <cell r="C1415" t="str">
            <v>KS F 4002</v>
          </cell>
          <cell r="D1415" t="str">
            <v>회</v>
          </cell>
          <cell r="E1415">
            <v>0</v>
          </cell>
          <cell r="J1415" t="str">
            <v>제품 30,000매당</v>
          </cell>
        </row>
        <row r="1416">
          <cell r="A1416" t="str">
            <v>건조속외</v>
          </cell>
          <cell r="B1416" t="str">
            <v>속빈 콘크리트 블럭(외관 및 치수)</v>
          </cell>
          <cell r="C1416" t="str">
            <v>KS F 4002</v>
          </cell>
          <cell r="D1416" t="str">
            <v>회</v>
          </cell>
          <cell r="E1416">
            <v>9000</v>
          </cell>
          <cell r="G1416">
            <v>9000</v>
          </cell>
          <cell r="H1416" t="str">
            <v>10개</v>
          </cell>
          <cell r="I1416">
            <v>9</v>
          </cell>
        </row>
        <row r="1417">
          <cell r="A1417" t="str">
            <v>건조속압</v>
          </cell>
          <cell r="B1417" t="str">
            <v>속빈 콘크리트 블럭(압축강도)</v>
          </cell>
          <cell r="C1417" t="str">
            <v>KS F 4002</v>
          </cell>
          <cell r="D1417" t="str">
            <v>회</v>
          </cell>
          <cell r="E1417">
            <v>19000</v>
          </cell>
          <cell r="G1417">
            <v>19000</v>
          </cell>
          <cell r="H1417" t="str">
            <v>3개</v>
          </cell>
          <cell r="I1417">
            <v>9</v>
          </cell>
        </row>
        <row r="1418">
          <cell r="A1418" t="str">
            <v>건조속흡</v>
          </cell>
          <cell r="B1418" t="str">
            <v>속빈 콘크리트 블럭(흡수율)</v>
          </cell>
          <cell r="C1418" t="str">
            <v>KS F 4002</v>
          </cell>
          <cell r="D1418" t="str">
            <v>회</v>
          </cell>
          <cell r="E1418">
            <v>23000</v>
          </cell>
          <cell r="G1418">
            <v>23000</v>
          </cell>
          <cell r="H1418" t="str">
            <v>3개</v>
          </cell>
          <cell r="I1418">
            <v>9</v>
          </cell>
        </row>
        <row r="1419">
          <cell r="A1419" t="str">
            <v>건조경.</v>
          </cell>
          <cell r="B1419" t="str">
            <v>경량기포콘크리트블럭(KS F 2701에 규정된 시험종목)</v>
          </cell>
          <cell r="C1419" t="str">
            <v>KS F 2701</v>
          </cell>
          <cell r="D1419" t="str">
            <v>회</v>
          </cell>
          <cell r="E1419">
            <v>0</v>
          </cell>
          <cell r="J1419" t="str">
            <v>제품 1,000매당</v>
          </cell>
        </row>
        <row r="1420">
          <cell r="A1420" t="str">
            <v>건조경압</v>
          </cell>
          <cell r="B1420" t="str">
            <v>경량기포 콘크리트 블럭(압축강도)</v>
          </cell>
          <cell r="C1420" t="str">
            <v>KS F 2701</v>
          </cell>
          <cell r="D1420" t="str">
            <v>회</v>
          </cell>
          <cell r="E1420">
            <v>19000</v>
          </cell>
          <cell r="G1420">
            <v>19000</v>
          </cell>
          <cell r="H1420" t="str">
            <v>3개</v>
          </cell>
          <cell r="I1420">
            <v>9</v>
          </cell>
        </row>
        <row r="1421">
          <cell r="A1421" t="str">
            <v>건조유.</v>
          </cell>
          <cell r="B1421" t="str">
            <v>속빈유리블럭(KS F 4903에 규정된 시험종목)</v>
          </cell>
          <cell r="C1421" t="str">
            <v>KS F 4903</v>
          </cell>
          <cell r="D1421" t="str">
            <v>회</v>
          </cell>
          <cell r="E1421">
            <v>0</v>
          </cell>
          <cell r="J1421" t="str">
            <v>제품 1,000매당</v>
          </cell>
        </row>
        <row r="1422">
          <cell r="A1422" t="str">
            <v>건조유압</v>
          </cell>
          <cell r="B1422" t="str">
            <v>속빈 유리 블럭(압축강도)</v>
          </cell>
          <cell r="C1422" t="str">
            <v>KS F 4903</v>
          </cell>
          <cell r="D1422" t="str">
            <v>회</v>
          </cell>
          <cell r="E1422">
            <v>19000</v>
          </cell>
          <cell r="G1422">
            <v>19000</v>
          </cell>
          <cell r="H1422" t="str">
            <v>KS규격에 따름(*3개)</v>
          </cell>
          <cell r="I1422" t="str">
            <v>- 
(*9)</v>
          </cell>
          <cell r="J1422" t="str">
            <v>*표는 시료가 3개일때의 처리기간 및 비용임</v>
          </cell>
        </row>
        <row r="1423">
          <cell r="A1423" t="str">
            <v>건조연.</v>
          </cell>
          <cell r="B1423" t="str">
            <v>연소재벽돌(KS F 4903에 규정된 시험종목)</v>
          </cell>
          <cell r="C1423" t="str">
            <v>KS F 4903</v>
          </cell>
          <cell r="D1423" t="str">
            <v>회</v>
          </cell>
          <cell r="E1423">
            <v>0</v>
          </cell>
          <cell r="J1423" t="str">
            <v>제품 30,000매당</v>
          </cell>
        </row>
        <row r="1424">
          <cell r="A1424" t="str">
            <v>건조연외</v>
          </cell>
          <cell r="B1424" t="str">
            <v>연소재 벽돌(외관 및 치수)</v>
          </cell>
          <cell r="C1424" t="str">
            <v>KS L 8520</v>
          </cell>
          <cell r="D1424" t="str">
            <v>회</v>
          </cell>
          <cell r="E1424">
            <v>9000</v>
          </cell>
          <cell r="G1424">
            <v>9000</v>
          </cell>
          <cell r="H1424" t="str">
            <v>10개</v>
          </cell>
          <cell r="I1424">
            <v>9</v>
          </cell>
        </row>
        <row r="1425">
          <cell r="A1425" t="str">
            <v>건조연압</v>
          </cell>
          <cell r="B1425" t="str">
            <v>연소재 벽돌(압축강도)</v>
          </cell>
          <cell r="C1425" t="str">
            <v>KS L 8520</v>
          </cell>
          <cell r="D1425" t="str">
            <v>회</v>
          </cell>
          <cell r="E1425">
            <v>19000</v>
          </cell>
          <cell r="G1425">
            <v>19000</v>
          </cell>
          <cell r="H1425" t="str">
            <v>3개</v>
          </cell>
          <cell r="I1425">
            <v>9</v>
          </cell>
        </row>
        <row r="1426">
          <cell r="A1426" t="str">
            <v>건조연흡</v>
          </cell>
          <cell r="B1426" t="str">
            <v>연소재 벽돌(흡수율)</v>
          </cell>
          <cell r="C1426" t="str">
            <v>KS L 8520</v>
          </cell>
          <cell r="D1426" t="str">
            <v>회</v>
          </cell>
          <cell r="E1426">
            <v>23000</v>
          </cell>
          <cell r="G1426">
            <v>23000</v>
          </cell>
          <cell r="H1426" t="str">
            <v>3개</v>
          </cell>
          <cell r="I1426">
            <v>9</v>
          </cell>
        </row>
        <row r="1427">
          <cell r="A1427" t="str">
            <v>건조점외</v>
          </cell>
          <cell r="B1427" t="str">
            <v>점토 벽돌(외관 및 치수)</v>
          </cell>
          <cell r="C1427" t="str">
            <v>KS L 4201</v>
          </cell>
          <cell r="D1427" t="str">
            <v>회</v>
          </cell>
          <cell r="E1427">
            <v>8000</v>
          </cell>
          <cell r="G1427">
            <v>8000</v>
          </cell>
          <cell r="H1427" t="str">
            <v>10개</v>
          </cell>
          <cell r="I1427">
            <v>9</v>
          </cell>
        </row>
        <row r="1428">
          <cell r="A1428" t="str">
            <v>건조점압</v>
          </cell>
          <cell r="B1428" t="str">
            <v>점토 벽돌(압축강도)</v>
          </cell>
          <cell r="C1428" t="str">
            <v>KS L 4201</v>
          </cell>
          <cell r="D1428" t="str">
            <v>회</v>
          </cell>
          <cell r="E1428">
            <v>18000</v>
          </cell>
          <cell r="G1428">
            <v>18000</v>
          </cell>
          <cell r="H1428" t="str">
            <v>5개</v>
          </cell>
          <cell r="I1428">
            <v>9</v>
          </cell>
        </row>
        <row r="1429">
          <cell r="A1429" t="str">
            <v>건조점흡</v>
          </cell>
          <cell r="B1429" t="str">
            <v>점토 벽돌(흡수율)</v>
          </cell>
          <cell r="C1429" t="str">
            <v>KS L 4201</v>
          </cell>
          <cell r="D1429" t="str">
            <v>회</v>
          </cell>
          <cell r="E1429">
            <v>18000</v>
          </cell>
          <cell r="G1429">
            <v>18000</v>
          </cell>
          <cell r="H1429" t="str">
            <v>5개</v>
          </cell>
          <cell r="I1429">
            <v>9</v>
          </cell>
        </row>
        <row r="1430">
          <cell r="A1430" t="str">
            <v>건조타형</v>
          </cell>
          <cell r="B1430" t="str">
            <v>타일(형상 및 치수)</v>
          </cell>
          <cell r="C1430" t="str">
            <v>KS L 1001</v>
          </cell>
          <cell r="D1430" t="str">
            <v>회</v>
          </cell>
          <cell r="E1430">
            <v>12000</v>
          </cell>
          <cell r="G1430">
            <v>12000</v>
          </cell>
          <cell r="H1430" t="str">
            <v>4개</v>
          </cell>
          <cell r="I1430">
            <v>7</v>
          </cell>
        </row>
        <row r="1431">
          <cell r="A1431" t="str">
            <v>건조타흡</v>
          </cell>
          <cell r="B1431" t="str">
            <v>타일(흡수율)</v>
          </cell>
          <cell r="C1431" t="str">
            <v>KS L 1001</v>
          </cell>
          <cell r="D1431" t="str">
            <v>회</v>
          </cell>
          <cell r="E1431">
            <v>15000</v>
          </cell>
          <cell r="G1431">
            <v>15000</v>
          </cell>
          <cell r="H1431" t="str">
            <v>3개</v>
          </cell>
          <cell r="I1431">
            <v>7</v>
          </cell>
        </row>
        <row r="1432">
          <cell r="A1432" t="str">
            <v>건조타꺽</v>
          </cell>
          <cell r="B1432" t="str">
            <v>타일(꺽임강도)</v>
          </cell>
          <cell r="C1432" t="str">
            <v>KS L 1001</v>
          </cell>
          <cell r="D1432" t="str">
            <v>회</v>
          </cell>
          <cell r="E1432">
            <v>21000</v>
          </cell>
          <cell r="G1432">
            <v>21000</v>
          </cell>
          <cell r="H1432" t="str">
            <v>3개</v>
          </cell>
          <cell r="I1432">
            <v>7</v>
          </cell>
        </row>
        <row r="1433">
          <cell r="A1433" t="str">
            <v>건조타균</v>
          </cell>
          <cell r="B1433" t="str">
            <v>타일(균열)</v>
          </cell>
          <cell r="C1433" t="str">
            <v>KS L 1001</v>
          </cell>
          <cell r="D1433" t="str">
            <v>회</v>
          </cell>
          <cell r="E1433">
            <v>21000</v>
          </cell>
          <cell r="G1433">
            <v>21000</v>
          </cell>
          <cell r="H1433" t="str">
            <v>3개</v>
          </cell>
          <cell r="I1433">
            <v>7</v>
          </cell>
        </row>
        <row r="1434">
          <cell r="A1434" t="str">
            <v>건조타뒤</v>
          </cell>
          <cell r="B1434" t="str">
            <v>타일(뒤틀림)</v>
          </cell>
          <cell r="C1434" t="str">
            <v>KS L 1001</v>
          </cell>
          <cell r="D1434" t="str">
            <v>회</v>
          </cell>
          <cell r="E1434">
            <v>10000</v>
          </cell>
          <cell r="G1434">
            <v>10000</v>
          </cell>
          <cell r="H1434" t="str">
            <v>3개</v>
          </cell>
          <cell r="I1434">
            <v>7</v>
          </cell>
        </row>
        <row r="1435">
          <cell r="A1435" t="str">
            <v>건조시접</v>
          </cell>
          <cell r="B1435" t="str">
            <v>타일시멘트(접착력)</v>
          </cell>
          <cell r="C1435" t="str">
            <v>KS L 1592</v>
          </cell>
          <cell r="D1435" t="str">
            <v>회</v>
          </cell>
          <cell r="E1435">
            <v>53000</v>
          </cell>
          <cell r="G1435">
            <v>53000</v>
          </cell>
          <cell r="H1435" t="str">
            <v>1포</v>
          </cell>
          <cell r="I1435">
            <v>7</v>
          </cell>
          <cell r="J1435" t="str">
            <v>제조일로부터 3개월이 되어 재질의 변화가 있다고 인정되는 때</v>
          </cell>
          <cell r="L1435" t="str">
            <v>300ton마다</v>
          </cell>
        </row>
        <row r="1436">
          <cell r="A1436" t="str">
            <v>건조도접</v>
          </cell>
          <cell r="B1436" t="str">
            <v>도자기,석기타일(접착력)</v>
          </cell>
          <cell r="C1436" t="str">
            <v>KS L 1001</v>
          </cell>
          <cell r="D1436" t="str">
            <v>회</v>
          </cell>
          <cell r="E1436">
            <v>39000</v>
          </cell>
          <cell r="G1436">
            <v>39000</v>
          </cell>
          <cell r="H1436" t="str">
            <v>5개</v>
          </cell>
          <cell r="I1436">
            <v>10</v>
          </cell>
          <cell r="N1436" t="str">
            <v>현장시험,출장비 별도</v>
          </cell>
        </row>
        <row r="1437">
          <cell r="B1437" t="str">
            <v xml:space="preserve"> 나.방수공사</v>
          </cell>
        </row>
        <row r="1438">
          <cell r="A1438" t="str">
            <v>건방멘.</v>
          </cell>
          <cell r="B1438" t="str">
            <v>건축용시멘트방수제(KS F 2451에 규정된 시험종목)</v>
          </cell>
          <cell r="C1438" t="str">
            <v>KS F 2451</v>
          </cell>
          <cell r="D1438" t="str">
            <v>회</v>
          </cell>
          <cell r="E1438">
            <v>0</v>
          </cell>
          <cell r="J1438" t="str">
            <v>제조회사별,제품규격마다</v>
          </cell>
        </row>
        <row r="1439">
          <cell r="A1439" t="str">
            <v>건방멘비</v>
          </cell>
          <cell r="B1439" t="str">
            <v>건축용시멘트방수제(비중)</v>
          </cell>
          <cell r="C1439" t="str">
            <v>KS F 2451</v>
          </cell>
          <cell r="D1439" t="str">
            <v>회</v>
          </cell>
          <cell r="E1439">
            <v>15000</v>
          </cell>
          <cell r="G1439">
            <v>15000</v>
          </cell>
          <cell r="H1439" t="str">
            <v>5ℓ</v>
          </cell>
          <cell r="I1439">
            <v>35</v>
          </cell>
        </row>
        <row r="1440">
          <cell r="A1440" t="str">
            <v>건방멘응</v>
          </cell>
          <cell r="B1440" t="str">
            <v>건축용시멘트방수제(응결시간)</v>
          </cell>
          <cell r="C1440" t="str">
            <v>KS F 2451</v>
          </cell>
          <cell r="D1440" t="str">
            <v>회</v>
          </cell>
          <cell r="E1440">
            <v>33000</v>
          </cell>
          <cell r="G1440">
            <v>33000</v>
          </cell>
          <cell r="H1440" t="str">
            <v>5ℓ</v>
          </cell>
          <cell r="I1440">
            <v>35</v>
          </cell>
        </row>
        <row r="1441">
          <cell r="A1441" t="str">
            <v>건방멘안</v>
          </cell>
          <cell r="B1441" t="str">
            <v>건축용시멘트방수제(안정성)</v>
          </cell>
          <cell r="C1441" t="str">
            <v>KS F 2451</v>
          </cell>
          <cell r="D1441" t="str">
            <v>회</v>
          </cell>
          <cell r="E1441">
            <v>24000</v>
          </cell>
          <cell r="G1441">
            <v>24000</v>
          </cell>
          <cell r="H1441" t="str">
            <v>5ℓ</v>
          </cell>
          <cell r="I1441">
            <v>35</v>
          </cell>
        </row>
        <row r="1442">
          <cell r="A1442" t="str">
            <v>건방멘압</v>
          </cell>
          <cell r="B1442" t="str">
            <v>건축용시멘트방수제(압축강도비)</v>
          </cell>
          <cell r="C1442" t="str">
            <v>KS F 2451</v>
          </cell>
          <cell r="D1442" t="str">
            <v>회</v>
          </cell>
          <cell r="E1442">
            <v>56000</v>
          </cell>
          <cell r="G1442">
            <v>56000</v>
          </cell>
          <cell r="H1442" t="str">
            <v>5ℓ</v>
          </cell>
          <cell r="I1442">
            <v>35</v>
          </cell>
        </row>
        <row r="1443">
          <cell r="A1443" t="str">
            <v>건방멘흡</v>
          </cell>
          <cell r="B1443" t="str">
            <v>건축용시멘트방수제(흡수비)</v>
          </cell>
          <cell r="C1443" t="str">
            <v>KS F 2451</v>
          </cell>
          <cell r="D1443" t="str">
            <v>회</v>
          </cell>
          <cell r="E1443">
            <v>39000</v>
          </cell>
          <cell r="G1443">
            <v>39000</v>
          </cell>
          <cell r="H1443" t="str">
            <v>5ℓ</v>
          </cell>
          <cell r="I1443">
            <v>35</v>
          </cell>
        </row>
        <row r="1444">
          <cell r="A1444" t="str">
            <v>건방멘투</v>
          </cell>
          <cell r="B1444" t="str">
            <v>건축용시멘트방수제(투수비)</v>
          </cell>
          <cell r="C1444" t="str">
            <v>KS F 2451</v>
          </cell>
          <cell r="D1444" t="str">
            <v>회</v>
          </cell>
          <cell r="E1444">
            <v>42000</v>
          </cell>
          <cell r="G1444">
            <v>42000</v>
          </cell>
          <cell r="H1444" t="str">
            <v>5ℓ</v>
          </cell>
          <cell r="I1444">
            <v>35</v>
          </cell>
        </row>
        <row r="1445">
          <cell r="A1445" t="str">
            <v>건방루.</v>
          </cell>
          <cell r="B1445" t="str">
            <v>아스팔트루핑(KS F 4902에 규정된 시험종목)</v>
          </cell>
          <cell r="C1445" t="str">
            <v>KS F 4902</v>
          </cell>
          <cell r="D1445" t="str">
            <v>회</v>
          </cell>
          <cell r="E1445">
            <v>0</v>
          </cell>
          <cell r="J1445" t="str">
            <v>제조회사별,제품규격마다</v>
          </cell>
        </row>
        <row r="1446">
          <cell r="A1446" t="str">
            <v>건방루치</v>
          </cell>
          <cell r="B1446" t="str">
            <v>아스팔트루핑(치수 및 무게)</v>
          </cell>
          <cell r="C1446" t="str">
            <v>KS F 4901</v>
          </cell>
          <cell r="D1446" t="str">
            <v>회</v>
          </cell>
          <cell r="E1446">
            <v>11000</v>
          </cell>
          <cell r="G1446">
            <v>11000</v>
          </cell>
          <cell r="H1446" t="str">
            <v>1롤</v>
          </cell>
          <cell r="I1446">
            <v>20</v>
          </cell>
        </row>
        <row r="1447">
          <cell r="A1447" t="str">
            <v>건방루원</v>
          </cell>
          <cell r="B1447" t="str">
            <v>아스팔트루핑(원지의 단위무게)</v>
          </cell>
          <cell r="C1447" t="str">
            <v>KS F 4901</v>
          </cell>
          <cell r="D1447" t="str">
            <v>회</v>
          </cell>
          <cell r="E1447">
            <v>21000</v>
          </cell>
          <cell r="G1447">
            <v>21000</v>
          </cell>
          <cell r="H1447" t="str">
            <v>1롤</v>
          </cell>
          <cell r="I1447">
            <v>20</v>
          </cell>
        </row>
        <row r="1448">
          <cell r="A1448" t="str">
            <v>건방루침</v>
          </cell>
          <cell r="B1448" t="str">
            <v>아스팔트루핑(아스팔트침투율)</v>
          </cell>
          <cell r="C1448" t="str">
            <v>KS F 4901</v>
          </cell>
          <cell r="D1448" t="str">
            <v>회</v>
          </cell>
          <cell r="E1448">
            <v>29000</v>
          </cell>
          <cell r="G1448">
            <v>29000</v>
          </cell>
          <cell r="H1448" t="str">
            <v>1롤</v>
          </cell>
          <cell r="I1448">
            <v>20</v>
          </cell>
        </row>
        <row r="1449">
          <cell r="A1449" t="str">
            <v>건방루인</v>
          </cell>
          <cell r="B1449" t="str">
            <v>아스팔트루핑(인장강도)</v>
          </cell>
          <cell r="C1449" t="str">
            <v>KS F 4901</v>
          </cell>
          <cell r="D1449" t="str">
            <v>회</v>
          </cell>
          <cell r="E1449">
            <v>48000</v>
          </cell>
          <cell r="G1449">
            <v>48000</v>
          </cell>
          <cell r="H1449" t="str">
            <v>1롤</v>
          </cell>
          <cell r="I1449">
            <v>20</v>
          </cell>
        </row>
        <row r="1450">
          <cell r="A1450" t="str">
            <v>건방루접</v>
          </cell>
          <cell r="B1450" t="str">
            <v>아스팔트루핑(접기)</v>
          </cell>
          <cell r="C1450" t="str">
            <v>KS F 4901</v>
          </cell>
          <cell r="D1450" t="str">
            <v>회</v>
          </cell>
          <cell r="E1450">
            <v>16000</v>
          </cell>
          <cell r="G1450">
            <v>16000</v>
          </cell>
          <cell r="H1450" t="str">
            <v>1롤</v>
          </cell>
          <cell r="I1450">
            <v>20</v>
          </cell>
        </row>
        <row r="1451">
          <cell r="A1451" t="str">
            <v>건방루상</v>
          </cell>
          <cell r="B1451" t="str">
            <v>아스팔트루핑(아스팔트침투상황)</v>
          </cell>
          <cell r="C1451" t="str">
            <v>KS F 4901</v>
          </cell>
          <cell r="D1451" t="str">
            <v>회</v>
          </cell>
          <cell r="E1451">
            <v>13000</v>
          </cell>
          <cell r="G1451">
            <v>13000</v>
          </cell>
          <cell r="H1451" t="str">
            <v>1롤</v>
          </cell>
          <cell r="I1451">
            <v>20</v>
          </cell>
        </row>
        <row r="1452">
          <cell r="A1452" t="str">
            <v>건방펠.</v>
          </cell>
          <cell r="B1452" t="str">
            <v>아스팔트펠트(KS F 4901에 규정된 시험종목)</v>
          </cell>
          <cell r="C1452" t="str">
            <v>KS F 4901</v>
          </cell>
          <cell r="D1452" t="str">
            <v>회</v>
          </cell>
          <cell r="E1452">
            <v>0</v>
          </cell>
          <cell r="J1452" t="str">
            <v>제조회사별,제품규격마다</v>
          </cell>
        </row>
        <row r="1453">
          <cell r="A1453" t="str">
            <v>건방펠치</v>
          </cell>
          <cell r="B1453" t="str">
            <v>아스팔트펠트(치수 및 무게)</v>
          </cell>
          <cell r="C1453" t="str">
            <v>KS F 4902</v>
          </cell>
          <cell r="D1453" t="str">
            <v>회</v>
          </cell>
          <cell r="E1453">
            <v>11000</v>
          </cell>
          <cell r="G1453">
            <v>11000</v>
          </cell>
          <cell r="H1453" t="str">
            <v>1롤</v>
          </cell>
          <cell r="I1453">
            <v>20</v>
          </cell>
        </row>
        <row r="1454">
          <cell r="A1454" t="str">
            <v>건방펠원</v>
          </cell>
          <cell r="B1454" t="str">
            <v>아스팔트펠트(원지의 단위무게)</v>
          </cell>
          <cell r="C1454" t="str">
            <v>KS F 4902</v>
          </cell>
          <cell r="D1454" t="str">
            <v>회</v>
          </cell>
          <cell r="E1454">
            <v>21000</v>
          </cell>
          <cell r="G1454">
            <v>21000</v>
          </cell>
          <cell r="H1454" t="str">
            <v>1롤</v>
          </cell>
          <cell r="I1454">
            <v>20</v>
          </cell>
        </row>
        <row r="1455">
          <cell r="A1455" t="str">
            <v>건방펠침</v>
          </cell>
          <cell r="B1455" t="str">
            <v>아스팔트펠트(아스팔트침투율)</v>
          </cell>
          <cell r="C1455" t="str">
            <v>KS F 4902</v>
          </cell>
          <cell r="D1455" t="str">
            <v>회</v>
          </cell>
          <cell r="E1455">
            <v>29000</v>
          </cell>
          <cell r="G1455">
            <v>29000</v>
          </cell>
          <cell r="H1455" t="str">
            <v>1롤</v>
          </cell>
          <cell r="I1455">
            <v>20</v>
          </cell>
        </row>
        <row r="1456">
          <cell r="A1456" t="str">
            <v>건방펠인</v>
          </cell>
          <cell r="B1456" t="str">
            <v>아스팔트펠트(인장강도)</v>
          </cell>
          <cell r="C1456" t="str">
            <v>KS F 4902</v>
          </cell>
          <cell r="D1456" t="str">
            <v>회</v>
          </cell>
          <cell r="E1456">
            <v>48000</v>
          </cell>
          <cell r="G1456">
            <v>48000</v>
          </cell>
          <cell r="H1456" t="str">
            <v>1롤</v>
          </cell>
          <cell r="I1456">
            <v>20</v>
          </cell>
        </row>
        <row r="1457">
          <cell r="A1457" t="str">
            <v>건방펠접</v>
          </cell>
          <cell r="B1457" t="str">
            <v>아스팔트펠트(접기)</v>
          </cell>
          <cell r="C1457" t="str">
            <v>KS F 4902</v>
          </cell>
          <cell r="D1457" t="str">
            <v>회</v>
          </cell>
          <cell r="E1457">
            <v>16000</v>
          </cell>
          <cell r="G1457">
            <v>16000</v>
          </cell>
          <cell r="H1457" t="str">
            <v>1롤</v>
          </cell>
          <cell r="I1457">
            <v>20</v>
          </cell>
        </row>
        <row r="1458">
          <cell r="A1458" t="str">
            <v>건방펠상</v>
          </cell>
          <cell r="B1458" t="str">
            <v>아스팔트펠트(아스팔트침투상황)</v>
          </cell>
          <cell r="C1458" t="str">
            <v>KS F 4902</v>
          </cell>
          <cell r="D1458" t="str">
            <v>회</v>
          </cell>
          <cell r="E1458">
            <v>13000</v>
          </cell>
          <cell r="G1458">
            <v>13000</v>
          </cell>
          <cell r="H1458" t="str">
            <v>1롤</v>
          </cell>
          <cell r="I1458">
            <v>20</v>
          </cell>
        </row>
        <row r="1459">
          <cell r="A1459" t="str">
            <v>건방시.</v>
          </cell>
          <cell r="B1459" t="str">
            <v>아스팔트펠트(KS F 4911,4917에 규정된 시험종목)</v>
          </cell>
          <cell r="C1459" t="str">
            <v>KS F 4911,4917</v>
          </cell>
          <cell r="D1459" t="str">
            <v>회</v>
          </cell>
          <cell r="E1459">
            <v>0</v>
          </cell>
          <cell r="J1459" t="str">
            <v>제조회사별,제품규격마다</v>
          </cell>
        </row>
        <row r="1460">
          <cell r="A1460" t="str">
            <v>건방시장</v>
          </cell>
          <cell r="B1460" t="str">
            <v>시트방수(인장강도:신율)</v>
          </cell>
          <cell r="C1460" t="str">
            <v>KS F 4911</v>
          </cell>
          <cell r="D1460" t="str">
            <v>회</v>
          </cell>
          <cell r="E1460">
            <v>24000</v>
          </cell>
          <cell r="G1460">
            <v>24000</v>
          </cell>
          <cell r="H1460" t="str">
            <v>1m</v>
          </cell>
          <cell r="I1460">
            <v>10</v>
          </cell>
          <cell r="N1460" t="str">
            <v>1롤중 시작부분1m를 제외한부분에서 1m 채취</v>
          </cell>
        </row>
        <row r="1461">
          <cell r="A1461" t="str">
            <v>건방시열</v>
          </cell>
          <cell r="B1461" t="str">
            <v>시트방수(인열강도)</v>
          </cell>
          <cell r="C1461" t="str">
            <v>KS F 4911</v>
          </cell>
          <cell r="D1461" t="str">
            <v>회</v>
          </cell>
          <cell r="E1461">
            <v>24000</v>
          </cell>
          <cell r="G1461">
            <v>24000</v>
          </cell>
          <cell r="H1461" t="str">
            <v>1m</v>
          </cell>
          <cell r="I1461">
            <v>10</v>
          </cell>
          <cell r="N1461" t="str">
            <v>1롤중 시작부분1m를 제외한부분에서 1m 채취</v>
          </cell>
        </row>
        <row r="1462">
          <cell r="A1462" t="str">
            <v>건방시접</v>
          </cell>
          <cell r="B1462" t="str">
            <v>시트방수(접착강도)</v>
          </cell>
          <cell r="C1462" t="str">
            <v>KS F 4911</v>
          </cell>
          <cell r="D1462" t="str">
            <v>회</v>
          </cell>
          <cell r="E1462">
            <v>22000</v>
          </cell>
          <cell r="G1462">
            <v>22000</v>
          </cell>
          <cell r="H1462" t="str">
            <v>1m</v>
          </cell>
          <cell r="I1462">
            <v>10</v>
          </cell>
          <cell r="N1462" t="str">
            <v>1롤중 시작부분1m를 제외한부분에서 1m 채취</v>
          </cell>
        </row>
        <row r="1463">
          <cell r="A1463" t="str">
            <v>건방시굴</v>
          </cell>
          <cell r="B1463" t="str">
            <v>시트방수(저온굴곡성)</v>
          </cell>
          <cell r="C1463" t="str">
            <v>KS F 4911</v>
          </cell>
          <cell r="D1463" t="str">
            <v>회</v>
          </cell>
          <cell r="E1463">
            <v>13000</v>
          </cell>
          <cell r="G1463">
            <v>13000</v>
          </cell>
          <cell r="H1463" t="str">
            <v>1m</v>
          </cell>
          <cell r="I1463">
            <v>10</v>
          </cell>
          <cell r="N1463" t="str">
            <v>1롤중 시작부분1m를 제외한부분에서 1m 채취</v>
          </cell>
        </row>
        <row r="1464">
          <cell r="A1464" t="str">
            <v>건방아.</v>
          </cell>
          <cell r="B1464" t="str">
            <v>방수용아스팔트(당해제품의 KS규격에 규정된 시험)</v>
          </cell>
          <cell r="C1464" t="str">
            <v>당해제품의 KS규격</v>
          </cell>
          <cell r="D1464" t="str">
            <v>회</v>
          </cell>
          <cell r="E1464">
            <v>0</v>
          </cell>
          <cell r="H1464" t="str">
            <v>-</v>
          </cell>
          <cell r="I1464" t="str">
            <v>-</v>
          </cell>
          <cell r="J1464" t="str">
            <v>제조회사별,제품규격마다</v>
          </cell>
        </row>
        <row r="1465">
          <cell r="A1465" t="str">
            <v>건방액비</v>
          </cell>
          <cell r="B1465" t="str">
            <v>액체도막방수(비중)</v>
          </cell>
          <cell r="C1465" t="str">
            <v>KS F 3211</v>
          </cell>
          <cell r="D1465" t="str">
            <v>회</v>
          </cell>
          <cell r="E1465">
            <v>14000</v>
          </cell>
          <cell r="G1465">
            <v>14000</v>
          </cell>
          <cell r="H1465" t="str">
            <v>3개
(50x50x0.2)</v>
          </cell>
          <cell r="I1465">
            <v>10</v>
          </cell>
        </row>
        <row r="1466">
          <cell r="A1466" t="str">
            <v>건방액장</v>
          </cell>
          <cell r="B1466" t="str">
            <v>액체도막방수(인장강도:신율)</v>
          </cell>
          <cell r="C1466" t="str">
            <v>KS F 3211</v>
          </cell>
          <cell r="D1466" t="str">
            <v>회</v>
          </cell>
          <cell r="E1466">
            <v>30000</v>
          </cell>
          <cell r="G1466">
            <v>30000</v>
          </cell>
          <cell r="I1466">
            <v>10</v>
          </cell>
        </row>
        <row r="1467">
          <cell r="A1467" t="str">
            <v>건방액유</v>
          </cell>
          <cell r="B1467" t="str">
            <v>액체도막방수(유연성)</v>
          </cell>
          <cell r="C1467" t="str">
            <v>KS F 3211</v>
          </cell>
          <cell r="D1467" t="str">
            <v>회</v>
          </cell>
          <cell r="E1467">
            <v>14000</v>
          </cell>
          <cell r="G1467">
            <v>14000</v>
          </cell>
          <cell r="I1467">
            <v>10</v>
          </cell>
        </row>
        <row r="1468">
          <cell r="A1468" t="str">
            <v>건방액열</v>
          </cell>
          <cell r="B1468" t="str">
            <v>액체도막방수(인열강도)</v>
          </cell>
          <cell r="C1468" t="str">
            <v>KS F 3211</v>
          </cell>
          <cell r="D1468" t="str">
            <v>회</v>
          </cell>
          <cell r="E1468">
            <v>30000</v>
          </cell>
          <cell r="G1468">
            <v>30000</v>
          </cell>
          <cell r="I1468">
            <v>10</v>
          </cell>
        </row>
        <row r="1469">
          <cell r="A1469" t="str">
            <v>건방액신</v>
          </cell>
          <cell r="B1469" t="str">
            <v>액체도막방수(가열신축)</v>
          </cell>
          <cell r="C1469" t="str">
            <v>KS F 3211</v>
          </cell>
          <cell r="D1469" t="str">
            <v>회</v>
          </cell>
          <cell r="E1469">
            <v>13000</v>
          </cell>
          <cell r="G1469">
            <v>13000</v>
          </cell>
          <cell r="I1469">
            <v>10</v>
          </cell>
        </row>
        <row r="1470">
          <cell r="A1470" t="str">
            <v>건방코수</v>
          </cell>
          <cell r="B1470" t="str">
            <v>유성코킹제(수축율)</v>
          </cell>
          <cell r="C1470" t="str">
            <v>KS F 3204</v>
          </cell>
          <cell r="D1470" t="str">
            <v>회</v>
          </cell>
          <cell r="E1470">
            <v>20000</v>
          </cell>
          <cell r="G1470">
            <v>20000</v>
          </cell>
          <cell r="H1470" t="str">
            <v>20ℓ</v>
          </cell>
          <cell r="I1470">
            <v>20</v>
          </cell>
        </row>
        <row r="1471">
          <cell r="A1471" t="str">
            <v>건방코보</v>
          </cell>
          <cell r="B1471" t="str">
            <v>유성코킹제(보유성)</v>
          </cell>
          <cell r="C1471" t="str">
            <v>KS F 3204</v>
          </cell>
          <cell r="D1471" t="str">
            <v>회</v>
          </cell>
          <cell r="E1471">
            <v>15000</v>
          </cell>
          <cell r="G1471">
            <v>15000</v>
          </cell>
          <cell r="H1471" t="str">
            <v>20ℓ</v>
          </cell>
          <cell r="I1471">
            <v>20</v>
          </cell>
        </row>
        <row r="1472">
          <cell r="A1472" t="str">
            <v>건방코슬</v>
          </cell>
          <cell r="B1472" t="str">
            <v>유성코킹제(슬럼프)</v>
          </cell>
          <cell r="C1472" t="str">
            <v>KS F 3204</v>
          </cell>
          <cell r="D1472" t="str">
            <v>회</v>
          </cell>
          <cell r="E1472">
            <v>17000</v>
          </cell>
          <cell r="G1472">
            <v>17000</v>
          </cell>
          <cell r="H1472" t="str">
            <v>20ℓ</v>
          </cell>
          <cell r="I1472">
            <v>20</v>
          </cell>
        </row>
        <row r="1473">
          <cell r="A1473" t="str">
            <v>건방코부</v>
          </cell>
          <cell r="B1473" t="str">
            <v>유성코킹제(부착성)</v>
          </cell>
          <cell r="C1473" t="str">
            <v>KS F 3204</v>
          </cell>
          <cell r="D1473" t="str">
            <v>회</v>
          </cell>
          <cell r="E1473">
            <v>22000</v>
          </cell>
          <cell r="G1473">
            <v>22000</v>
          </cell>
          <cell r="H1473" t="str">
            <v>20ℓ</v>
          </cell>
          <cell r="I1473">
            <v>20</v>
          </cell>
        </row>
        <row r="1474">
          <cell r="A1474" t="str">
            <v>건방코경</v>
          </cell>
          <cell r="B1474" t="str">
            <v>유성코킹제(경화율)</v>
          </cell>
          <cell r="C1474" t="str">
            <v>KS F 3204</v>
          </cell>
          <cell r="D1474" t="str">
            <v>회</v>
          </cell>
          <cell r="E1474">
            <v>14000</v>
          </cell>
          <cell r="G1474">
            <v>14000</v>
          </cell>
          <cell r="H1474" t="str">
            <v>20ℓ</v>
          </cell>
          <cell r="I1474">
            <v>20</v>
          </cell>
        </row>
        <row r="1475">
          <cell r="A1475" t="str">
            <v>건방코균</v>
          </cell>
          <cell r="B1475" t="str">
            <v>유성코킹제(균열)</v>
          </cell>
          <cell r="C1475" t="str">
            <v>KS F 3204</v>
          </cell>
          <cell r="D1475" t="str">
            <v>회</v>
          </cell>
          <cell r="E1475">
            <v>16000</v>
          </cell>
          <cell r="G1475">
            <v>16000</v>
          </cell>
          <cell r="H1475" t="str">
            <v>20ℓ</v>
          </cell>
          <cell r="I1475">
            <v>20</v>
          </cell>
        </row>
        <row r="1476">
          <cell r="A1476" t="str">
            <v>건방코알</v>
          </cell>
          <cell r="B1476" t="str">
            <v>유성코킹제(내알칼리성)</v>
          </cell>
          <cell r="C1476" t="str">
            <v>KS F 3204</v>
          </cell>
          <cell r="D1476" t="str">
            <v>회</v>
          </cell>
          <cell r="E1476">
            <v>16000</v>
          </cell>
          <cell r="G1476">
            <v>16000</v>
          </cell>
          <cell r="H1476" t="str">
            <v>20ℓ</v>
          </cell>
          <cell r="I1476">
            <v>20</v>
          </cell>
        </row>
        <row r="1477">
          <cell r="A1477" t="str">
            <v>건방씰압</v>
          </cell>
          <cell r="B1477" t="str">
            <v>건축용씰링제(압출성)</v>
          </cell>
          <cell r="C1477" t="str">
            <v>KS F 4910</v>
          </cell>
          <cell r="D1477" t="str">
            <v>회</v>
          </cell>
          <cell r="E1477">
            <v>18000</v>
          </cell>
          <cell r="G1477">
            <v>18000</v>
          </cell>
          <cell r="H1477" t="str">
            <v>30통</v>
          </cell>
          <cell r="I1477">
            <v>20</v>
          </cell>
        </row>
        <row r="1478">
          <cell r="A1478" t="str">
            <v>건방씰슬</v>
          </cell>
          <cell r="B1478" t="str">
            <v>건축용씰링제(슬럼프)</v>
          </cell>
          <cell r="C1478" t="str">
            <v>KS F 4910</v>
          </cell>
          <cell r="D1478" t="str">
            <v>회</v>
          </cell>
          <cell r="E1478">
            <v>12000</v>
          </cell>
          <cell r="G1478">
            <v>12000</v>
          </cell>
          <cell r="H1478" t="str">
            <v>30통</v>
          </cell>
          <cell r="I1478">
            <v>20</v>
          </cell>
        </row>
        <row r="1479">
          <cell r="A1479" t="str">
            <v>건방씰자</v>
          </cell>
          <cell r="B1479" t="str">
            <v>건축용씰링제(자체수평성)</v>
          </cell>
          <cell r="C1479" t="str">
            <v>KS F 4910</v>
          </cell>
          <cell r="D1479" t="str">
            <v>회</v>
          </cell>
          <cell r="E1479">
            <v>14000</v>
          </cell>
          <cell r="G1479">
            <v>14000</v>
          </cell>
          <cell r="H1479" t="str">
            <v>30통</v>
          </cell>
          <cell r="I1479">
            <v>20</v>
          </cell>
        </row>
        <row r="1480">
          <cell r="A1480" t="str">
            <v>건방씰저</v>
          </cell>
          <cell r="B1480" t="str">
            <v>건축용씰링제(저온저장 안정성)</v>
          </cell>
          <cell r="C1480" t="str">
            <v>KS F 4910</v>
          </cell>
          <cell r="D1480" t="str">
            <v>회</v>
          </cell>
          <cell r="E1480">
            <v>12000</v>
          </cell>
          <cell r="G1480">
            <v>12000</v>
          </cell>
          <cell r="H1480" t="str">
            <v>30통</v>
          </cell>
          <cell r="I1480">
            <v>20</v>
          </cell>
        </row>
        <row r="1481">
          <cell r="A1481" t="str">
            <v>건방씰오</v>
          </cell>
          <cell r="B1481" t="str">
            <v>건축용씰링제(오염성)</v>
          </cell>
          <cell r="C1481" t="str">
            <v>KS F 4910</v>
          </cell>
          <cell r="D1481" t="str">
            <v>회</v>
          </cell>
          <cell r="E1481">
            <v>15000</v>
          </cell>
          <cell r="G1481">
            <v>15000</v>
          </cell>
          <cell r="H1481" t="str">
            <v>30통</v>
          </cell>
          <cell r="I1481">
            <v>20</v>
          </cell>
        </row>
        <row r="1482">
          <cell r="A1482" t="str">
            <v>건방씰내</v>
          </cell>
          <cell r="B1482" t="str">
            <v>건축용씰링제(내구성)</v>
          </cell>
          <cell r="C1482" t="str">
            <v>KS F 4910</v>
          </cell>
          <cell r="D1482" t="str">
            <v>회</v>
          </cell>
          <cell r="E1482">
            <v>87000</v>
          </cell>
          <cell r="G1482">
            <v>87000</v>
          </cell>
          <cell r="H1482" t="str">
            <v>30통</v>
          </cell>
          <cell r="I1482">
            <v>20</v>
          </cell>
        </row>
        <row r="1483">
          <cell r="A1483" t="str">
            <v>건방씰사</v>
          </cell>
          <cell r="B1483" t="str">
            <v>건축용씰링제(사용가능시간)</v>
          </cell>
          <cell r="C1483" t="str">
            <v>KS F 4910</v>
          </cell>
          <cell r="D1483" t="str">
            <v>회</v>
          </cell>
          <cell r="E1483">
            <v>15000</v>
          </cell>
          <cell r="G1483">
            <v>15000</v>
          </cell>
          <cell r="H1483" t="str">
            <v>30통</v>
          </cell>
          <cell r="I1483">
            <v>20</v>
          </cell>
        </row>
        <row r="1484">
          <cell r="A1484" t="str">
            <v>건방씰접</v>
          </cell>
          <cell r="B1484" t="str">
            <v>건축용씰링제(접촉건조시간)</v>
          </cell>
          <cell r="C1484" t="str">
            <v>KS F 4910</v>
          </cell>
          <cell r="D1484" t="str">
            <v>회</v>
          </cell>
          <cell r="E1484">
            <v>14000</v>
          </cell>
          <cell r="G1484">
            <v>14000</v>
          </cell>
          <cell r="H1484" t="str">
            <v>30통</v>
          </cell>
          <cell r="I1484">
            <v>20</v>
          </cell>
        </row>
        <row r="1485">
          <cell r="A1485" t="str">
            <v>건방씰비</v>
          </cell>
          <cell r="B1485" t="str">
            <v>건축용씰링제(비중)</v>
          </cell>
          <cell r="C1485" t="str">
            <v>KS F 4910</v>
          </cell>
          <cell r="D1485" t="str">
            <v>회</v>
          </cell>
          <cell r="E1485">
            <v>14000</v>
          </cell>
          <cell r="G1485">
            <v>14000</v>
          </cell>
          <cell r="H1485" t="str">
            <v>30통</v>
          </cell>
          <cell r="I1485">
            <v>20</v>
          </cell>
        </row>
        <row r="1486">
          <cell r="A1486" t="str">
            <v>건방씰가</v>
          </cell>
          <cell r="B1486" t="str">
            <v>건축용씰링제(가열감량)</v>
          </cell>
          <cell r="C1486" t="str">
            <v>KS F 4910</v>
          </cell>
          <cell r="D1486" t="str">
            <v>회</v>
          </cell>
          <cell r="E1486">
            <v>23000</v>
          </cell>
          <cell r="G1486">
            <v>23000</v>
          </cell>
          <cell r="H1486" t="str">
            <v>30통</v>
          </cell>
          <cell r="I1486">
            <v>20</v>
          </cell>
        </row>
        <row r="1487">
          <cell r="A1487" t="str">
            <v>건방씰인</v>
          </cell>
          <cell r="B1487" t="str">
            <v>건축용씰링제(인장감량:신율)</v>
          </cell>
          <cell r="C1487" t="str">
            <v>KS F 4910</v>
          </cell>
          <cell r="D1487" t="str">
            <v>회</v>
          </cell>
          <cell r="E1487">
            <v>31000</v>
          </cell>
          <cell r="G1487">
            <v>31000</v>
          </cell>
          <cell r="H1487" t="str">
            <v>30통</v>
          </cell>
          <cell r="I1487">
            <v>20</v>
          </cell>
        </row>
        <row r="1488">
          <cell r="B1488" t="str">
            <v xml:space="preserve"> 다.단열.보온공사</v>
          </cell>
        </row>
        <row r="1489">
          <cell r="A1489" t="str">
            <v>건단단접</v>
          </cell>
          <cell r="B1489" t="str">
            <v>당해공사시방서에 규정된 시험종목(*접착강도)</v>
          </cell>
          <cell r="C1489" t="str">
            <v>당해공사 시방서
(*ASTM-C 321)</v>
          </cell>
          <cell r="D1489" t="str">
            <v>회</v>
          </cell>
          <cell r="E1489">
            <v>0</v>
          </cell>
          <cell r="H1489" t="str">
            <v>(*3개:벽돌)
2개를 십자형으로 접착</v>
          </cell>
          <cell r="I1489" t="str">
            <v>- 
(*9)</v>
          </cell>
          <cell r="J1489" t="str">
            <v>*표는 접착강도를 동시험방법으로 시험할 경우임</v>
          </cell>
        </row>
        <row r="1490">
          <cell r="A1490" t="str">
            <v>건단폴형</v>
          </cell>
          <cell r="B1490" t="str">
            <v>발포폴리스텔렌보온재(형상 및 치수)</v>
          </cell>
          <cell r="C1490" t="str">
            <v>KS M 3808</v>
          </cell>
          <cell r="D1490" t="str">
            <v>회</v>
          </cell>
          <cell r="E1490">
            <v>6000</v>
          </cell>
          <cell r="G1490">
            <v>6000</v>
          </cell>
          <cell r="H1490" t="str">
            <v>3개</v>
          </cell>
          <cell r="I1490">
            <v>10</v>
          </cell>
          <cell r="J1490" t="str">
            <v>시공면적 1,000㎡마다</v>
          </cell>
          <cell r="L1490" t="str">
            <v>1,000매마다</v>
          </cell>
        </row>
        <row r="1491">
          <cell r="A1491" t="str">
            <v>건단폴열</v>
          </cell>
          <cell r="B1491" t="str">
            <v>발포폴리스텔렌보온재(열전도율)</v>
          </cell>
          <cell r="C1491" t="str">
            <v>KS M 3808</v>
          </cell>
          <cell r="D1491" t="str">
            <v>회</v>
          </cell>
          <cell r="E1491">
            <v>62000</v>
          </cell>
          <cell r="G1491">
            <v>62000</v>
          </cell>
          <cell r="H1491" t="str">
            <v>3개</v>
          </cell>
          <cell r="I1491">
            <v>10</v>
          </cell>
          <cell r="J1491" t="str">
            <v>시공면적 1,000㎡마다</v>
          </cell>
          <cell r="L1491" t="str">
            <v>1,000매마다</v>
          </cell>
        </row>
        <row r="1492">
          <cell r="A1492" t="str">
            <v>건단폴밀</v>
          </cell>
          <cell r="B1492" t="str">
            <v>발포폴리스텔렌보온재(밀도)</v>
          </cell>
          <cell r="C1492" t="str">
            <v>KS M 3808</v>
          </cell>
          <cell r="D1492" t="str">
            <v>회</v>
          </cell>
          <cell r="E1492">
            <v>7000</v>
          </cell>
          <cell r="G1492">
            <v>7000</v>
          </cell>
          <cell r="H1492" t="str">
            <v>3개</v>
          </cell>
          <cell r="I1492">
            <v>10</v>
          </cell>
          <cell r="J1492" t="str">
            <v>시공면적 1,000㎡마다</v>
          </cell>
          <cell r="L1492" t="str">
            <v>1,000매마다</v>
          </cell>
        </row>
        <row r="1493">
          <cell r="A1493" t="str">
            <v>건단폴굴</v>
          </cell>
          <cell r="B1493" t="str">
            <v>발포폴리스텔렌보온재(굴곡강도)</v>
          </cell>
          <cell r="C1493" t="str">
            <v>KS M 3808</v>
          </cell>
          <cell r="D1493" t="str">
            <v>회</v>
          </cell>
          <cell r="E1493">
            <v>12000</v>
          </cell>
          <cell r="G1493">
            <v>12000</v>
          </cell>
          <cell r="H1493" t="str">
            <v>3개</v>
          </cell>
          <cell r="I1493">
            <v>10</v>
          </cell>
          <cell r="J1493" t="str">
            <v>시공면적 1,000㎡마다</v>
          </cell>
          <cell r="L1493" t="str">
            <v>1,000매마다</v>
          </cell>
        </row>
        <row r="1494">
          <cell r="A1494" t="str">
            <v>건단폴내</v>
          </cell>
          <cell r="B1494" t="str">
            <v>발포폴리스텔렌보온재(내압강도)</v>
          </cell>
          <cell r="C1494" t="str">
            <v>KS M 3808</v>
          </cell>
          <cell r="D1494" t="str">
            <v>회</v>
          </cell>
          <cell r="E1494">
            <v>10000</v>
          </cell>
          <cell r="G1494">
            <v>10000</v>
          </cell>
          <cell r="H1494" t="str">
            <v>3개</v>
          </cell>
          <cell r="I1494">
            <v>10</v>
          </cell>
          <cell r="J1494" t="str">
            <v>시공면적 1,000㎡마다</v>
          </cell>
          <cell r="L1494" t="str">
            <v>1,000매마다</v>
          </cell>
        </row>
        <row r="1495">
          <cell r="A1495" t="str">
            <v>건단폴흡</v>
          </cell>
          <cell r="B1495" t="str">
            <v>발포폴리스텔렌보온재(흡수율)</v>
          </cell>
          <cell r="C1495" t="str">
            <v>KS M 3808</v>
          </cell>
          <cell r="D1495" t="str">
            <v>회</v>
          </cell>
          <cell r="E1495">
            <v>12000</v>
          </cell>
          <cell r="G1495">
            <v>12000</v>
          </cell>
          <cell r="H1495" t="str">
            <v>3개</v>
          </cell>
          <cell r="I1495">
            <v>10</v>
          </cell>
          <cell r="J1495" t="str">
            <v>시공면적 1,000㎡마다</v>
          </cell>
          <cell r="L1495" t="str">
            <v>1,000매마다</v>
          </cell>
        </row>
        <row r="1496">
          <cell r="A1496" t="str">
            <v>건단폴연</v>
          </cell>
          <cell r="B1496" t="str">
            <v>발포폴리스텔렌보온재(연소성)</v>
          </cell>
          <cell r="C1496" t="str">
            <v>KS M 3808</v>
          </cell>
          <cell r="D1496" t="str">
            <v>회</v>
          </cell>
          <cell r="E1496">
            <v>6000</v>
          </cell>
          <cell r="G1496">
            <v>6000</v>
          </cell>
          <cell r="H1496" t="str">
            <v>3개</v>
          </cell>
          <cell r="I1496">
            <v>10</v>
          </cell>
          <cell r="J1496" t="str">
            <v>시공면적 1,000㎡마다</v>
          </cell>
          <cell r="L1496" t="str">
            <v>1,000매마다</v>
          </cell>
        </row>
        <row r="1497">
          <cell r="A1497" t="str">
            <v>건단에형</v>
          </cell>
          <cell r="B1497" t="str">
            <v>발포폴리에틸렌보온재(형상 및 치수)</v>
          </cell>
          <cell r="C1497" t="str">
            <v>KS M 3862</v>
          </cell>
          <cell r="D1497" t="str">
            <v>회</v>
          </cell>
          <cell r="E1497">
            <v>6000</v>
          </cell>
          <cell r="G1497">
            <v>6000</v>
          </cell>
          <cell r="H1497" t="str">
            <v>3개</v>
          </cell>
          <cell r="I1497">
            <v>10</v>
          </cell>
          <cell r="J1497" t="str">
            <v>시공면적 1,000㎡마다</v>
          </cell>
          <cell r="L1497" t="str">
            <v>1,000매마다</v>
          </cell>
        </row>
        <row r="1498">
          <cell r="A1498" t="str">
            <v>건단에열</v>
          </cell>
          <cell r="B1498" t="str">
            <v>발포폴리에틸렌보온재(열전도율)</v>
          </cell>
          <cell r="C1498" t="str">
            <v>KS M 3862</v>
          </cell>
          <cell r="D1498" t="str">
            <v>회</v>
          </cell>
          <cell r="E1498">
            <v>62000</v>
          </cell>
          <cell r="G1498">
            <v>62000</v>
          </cell>
          <cell r="H1498" t="str">
            <v>3개</v>
          </cell>
          <cell r="I1498">
            <v>10</v>
          </cell>
          <cell r="J1498" t="str">
            <v>시공면적 1,000㎡마다</v>
          </cell>
          <cell r="L1498" t="str">
            <v>1,000매마다</v>
          </cell>
        </row>
        <row r="1499">
          <cell r="A1499" t="str">
            <v>건단에흡</v>
          </cell>
          <cell r="B1499" t="str">
            <v>발포폴리에틸렌보온재(흡수율)</v>
          </cell>
          <cell r="C1499" t="str">
            <v>KS M 3862</v>
          </cell>
          <cell r="D1499" t="str">
            <v>회</v>
          </cell>
          <cell r="E1499">
            <v>12000</v>
          </cell>
          <cell r="G1499">
            <v>12000</v>
          </cell>
          <cell r="H1499" t="str">
            <v>3개</v>
          </cell>
          <cell r="I1499">
            <v>10</v>
          </cell>
          <cell r="J1499" t="str">
            <v>시공면적 1,000㎡마다</v>
          </cell>
          <cell r="L1499" t="str">
            <v>1,000매마다</v>
          </cell>
        </row>
        <row r="1500">
          <cell r="A1500" t="str">
            <v>건단규밀</v>
          </cell>
          <cell r="B1500" t="str">
            <v>규산칼슘보온재(밀도)</v>
          </cell>
          <cell r="C1500" t="str">
            <v>KS L 9101</v>
          </cell>
          <cell r="D1500" t="str">
            <v>회</v>
          </cell>
          <cell r="E1500">
            <v>7000</v>
          </cell>
          <cell r="G1500">
            <v>7000</v>
          </cell>
          <cell r="H1500" t="str">
            <v>3개</v>
          </cell>
          <cell r="I1500">
            <v>10</v>
          </cell>
          <cell r="J1500" t="str">
            <v>시공면적 1,000㎡마다</v>
          </cell>
          <cell r="L1500" t="str">
            <v>1,000매마다</v>
          </cell>
        </row>
        <row r="1501">
          <cell r="A1501" t="str">
            <v>건단규열</v>
          </cell>
          <cell r="B1501" t="str">
            <v>규산칼슘보온재(열전도율)</v>
          </cell>
          <cell r="C1501" t="str">
            <v>KS L 9101</v>
          </cell>
          <cell r="D1501" t="str">
            <v>회</v>
          </cell>
          <cell r="E1501">
            <v>62000</v>
          </cell>
          <cell r="G1501">
            <v>62000</v>
          </cell>
          <cell r="H1501" t="str">
            <v>3개</v>
          </cell>
          <cell r="I1501">
            <v>10</v>
          </cell>
          <cell r="J1501" t="str">
            <v>시공면적 1,000㎡마다</v>
          </cell>
          <cell r="L1501" t="str">
            <v>1,000매마다</v>
          </cell>
        </row>
        <row r="1502">
          <cell r="A1502" t="str">
            <v>건단규굽</v>
          </cell>
          <cell r="B1502" t="str">
            <v>규산칼슘보온재(굽힘강도)</v>
          </cell>
          <cell r="C1502" t="str">
            <v>KS L 9101</v>
          </cell>
          <cell r="D1502" t="str">
            <v>회</v>
          </cell>
          <cell r="E1502">
            <v>12000</v>
          </cell>
          <cell r="G1502">
            <v>12000</v>
          </cell>
          <cell r="H1502" t="str">
            <v>3개</v>
          </cell>
          <cell r="I1502">
            <v>10</v>
          </cell>
          <cell r="J1502" t="str">
            <v>시공면적 1,000㎡마다</v>
          </cell>
          <cell r="L1502" t="str">
            <v>1,000매마다</v>
          </cell>
        </row>
        <row r="1503">
          <cell r="A1503" t="str">
            <v>건단유형</v>
          </cell>
          <cell r="B1503" t="str">
            <v>유리면보온재(형상 및 치수)</v>
          </cell>
          <cell r="C1503" t="str">
            <v>KS L 9102</v>
          </cell>
          <cell r="D1503" t="str">
            <v>회</v>
          </cell>
          <cell r="E1503">
            <v>6000</v>
          </cell>
          <cell r="G1503">
            <v>6000</v>
          </cell>
          <cell r="H1503" t="str">
            <v>3개</v>
          </cell>
          <cell r="I1503">
            <v>10</v>
          </cell>
          <cell r="J1503" t="str">
            <v>시공면적 1,000㎡마다</v>
          </cell>
          <cell r="L1503" t="str">
            <v>1,000매마다</v>
          </cell>
        </row>
        <row r="1504">
          <cell r="A1504" t="str">
            <v>건단유밀</v>
          </cell>
          <cell r="B1504" t="str">
            <v>유리면보온재(밀도)</v>
          </cell>
          <cell r="C1504" t="str">
            <v>KS L 9102</v>
          </cell>
          <cell r="D1504" t="str">
            <v>회</v>
          </cell>
          <cell r="E1504">
            <v>7000</v>
          </cell>
          <cell r="G1504">
            <v>7000</v>
          </cell>
          <cell r="H1504" t="str">
            <v>3개</v>
          </cell>
          <cell r="I1504">
            <v>10</v>
          </cell>
          <cell r="J1504" t="str">
            <v>시공면적 1,000㎡마다</v>
          </cell>
          <cell r="L1504" t="str">
            <v>1,000매마다</v>
          </cell>
        </row>
        <row r="1505">
          <cell r="A1505" t="str">
            <v>건단유열</v>
          </cell>
          <cell r="B1505" t="str">
            <v>유리면보온재(열전도율)</v>
          </cell>
          <cell r="C1505" t="str">
            <v>KS L 9102</v>
          </cell>
          <cell r="D1505" t="str">
            <v>회</v>
          </cell>
          <cell r="E1505">
            <v>62000</v>
          </cell>
          <cell r="G1505">
            <v>62000</v>
          </cell>
          <cell r="H1505" t="str">
            <v>3개</v>
          </cell>
          <cell r="I1505">
            <v>10</v>
          </cell>
          <cell r="J1505" t="str">
            <v>시공면적 1,000㎡마다</v>
          </cell>
          <cell r="L1505" t="str">
            <v>1,000매마다</v>
          </cell>
        </row>
        <row r="1506">
          <cell r="A1506" t="str">
            <v>건단암치</v>
          </cell>
          <cell r="B1506" t="str">
            <v>암면단열재(치수)</v>
          </cell>
          <cell r="C1506" t="str">
            <v>KS F 4701</v>
          </cell>
          <cell r="D1506" t="str">
            <v>회</v>
          </cell>
          <cell r="E1506">
            <v>6000</v>
          </cell>
          <cell r="G1506">
            <v>6000</v>
          </cell>
          <cell r="H1506" t="str">
            <v>3개</v>
          </cell>
          <cell r="I1506">
            <v>10</v>
          </cell>
          <cell r="J1506" t="str">
            <v>시공면적 1,000㎡마다</v>
          </cell>
          <cell r="L1506" t="str">
            <v>1,000매마다</v>
          </cell>
        </row>
        <row r="1507">
          <cell r="A1507" t="str">
            <v>건단암밀</v>
          </cell>
          <cell r="B1507" t="str">
            <v>암면단열재(밀도)</v>
          </cell>
          <cell r="C1507" t="str">
            <v>KS L 9102</v>
          </cell>
          <cell r="D1507" t="str">
            <v>회</v>
          </cell>
          <cell r="E1507">
            <v>7000</v>
          </cell>
          <cell r="G1507">
            <v>7000</v>
          </cell>
          <cell r="H1507" t="str">
            <v>3개</v>
          </cell>
          <cell r="I1507">
            <v>10</v>
          </cell>
          <cell r="J1507" t="str">
            <v>시공면적 1,000㎡마다</v>
          </cell>
          <cell r="L1507" t="str">
            <v>1,000매마다</v>
          </cell>
        </row>
        <row r="1508">
          <cell r="A1508" t="str">
            <v>건단암열</v>
          </cell>
          <cell r="B1508" t="str">
            <v>암면단열재(열전도율)</v>
          </cell>
          <cell r="C1508" t="str">
            <v>KS L 9102</v>
          </cell>
          <cell r="D1508" t="str">
            <v>회</v>
          </cell>
          <cell r="E1508">
            <v>62000</v>
          </cell>
          <cell r="G1508">
            <v>62000</v>
          </cell>
          <cell r="H1508" t="str">
            <v>3개</v>
          </cell>
          <cell r="I1508">
            <v>10</v>
          </cell>
          <cell r="J1508" t="str">
            <v>시공면적 1,000㎡마다</v>
          </cell>
          <cell r="L1508" t="str">
            <v>1,000매마다</v>
          </cell>
        </row>
        <row r="1509">
          <cell r="A1509" t="str">
            <v>건단펄치</v>
          </cell>
          <cell r="B1509" t="str">
            <v>발수성펄라이트보온재(치수)</v>
          </cell>
          <cell r="C1509" t="str">
            <v>KS F 4714</v>
          </cell>
          <cell r="D1509" t="str">
            <v>회</v>
          </cell>
          <cell r="E1509">
            <v>6000</v>
          </cell>
          <cell r="G1509">
            <v>6000</v>
          </cell>
          <cell r="H1509" t="str">
            <v>3개</v>
          </cell>
          <cell r="I1509">
            <v>10</v>
          </cell>
          <cell r="J1509" t="str">
            <v>시공면적 1,000㎡마다</v>
          </cell>
          <cell r="L1509" t="str">
            <v>1,000매마다</v>
          </cell>
        </row>
        <row r="1510">
          <cell r="A1510" t="str">
            <v>건단펄밀</v>
          </cell>
          <cell r="B1510" t="str">
            <v>발수성펄라이트보온재(밀도)</v>
          </cell>
          <cell r="C1510" t="str">
            <v>KS L 9102</v>
          </cell>
          <cell r="D1510" t="str">
            <v>회</v>
          </cell>
          <cell r="E1510">
            <v>7000</v>
          </cell>
          <cell r="G1510">
            <v>7000</v>
          </cell>
          <cell r="H1510" t="str">
            <v>3개</v>
          </cell>
          <cell r="I1510">
            <v>10</v>
          </cell>
          <cell r="J1510" t="str">
            <v>시공면적 1,000㎡마다</v>
          </cell>
          <cell r="L1510" t="str">
            <v>1,000매마다</v>
          </cell>
        </row>
        <row r="1511">
          <cell r="A1511" t="str">
            <v>건단펄열</v>
          </cell>
          <cell r="B1511" t="str">
            <v>발수성펄라이트보온재(열전도율)</v>
          </cell>
          <cell r="C1511" t="str">
            <v>KS L 9102</v>
          </cell>
          <cell r="D1511" t="str">
            <v>회</v>
          </cell>
          <cell r="E1511">
            <v>62000</v>
          </cell>
          <cell r="G1511">
            <v>62000</v>
          </cell>
          <cell r="H1511" t="str">
            <v>3개</v>
          </cell>
          <cell r="I1511">
            <v>10</v>
          </cell>
          <cell r="J1511" t="str">
            <v>시공면적 1,000㎡마다</v>
          </cell>
          <cell r="L1511" t="str">
            <v>1,000매마다</v>
          </cell>
        </row>
        <row r="1512">
          <cell r="A1512" t="str">
            <v>건단주치</v>
          </cell>
          <cell r="B1512" t="str">
            <v>주택용유리섬유단열재(치수)</v>
          </cell>
          <cell r="C1512" t="str">
            <v>KS F 6305</v>
          </cell>
          <cell r="D1512" t="str">
            <v>회</v>
          </cell>
          <cell r="E1512">
            <v>6000</v>
          </cell>
          <cell r="G1512">
            <v>6000</v>
          </cell>
          <cell r="H1512" t="str">
            <v>3개</v>
          </cell>
          <cell r="I1512">
            <v>10</v>
          </cell>
          <cell r="J1512" t="str">
            <v>시공면적 1,000㎡마다</v>
          </cell>
          <cell r="L1512" t="str">
            <v>1,000매마다</v>
          </cell>
        </row>
        <row r="1513">
          <cell r="A1513" t="str">
            <v>건단섬형</v>
          </cell>
          <cell r="B1513" t="str">
            <v>섬유제품(형상 및 치수)</v>
          </cell>
          <cell r="C1513" t="str">
            <v>KS F 4714, KS L 9102</v>
          </cell>
          <cell r="D1513" t="str">
            <v>회</v>
          </cell>
          <cell r="E1513">
            <v>6000</v>
          </cell>
          <cell r="G1513">
            <v>6000</v>
          </cell>
          <cell r="H1513" t="str">
            <v>3개</v>
          </cell>
          <cell r="I1513">
            <v>10</v>
          </cell>
          <cell r="J1513" t="str">
            <v>시공면적 1,000㎡마다</v>
          </cell>
          <cell r="L1513" t="str">
            <v>1,000매마다</v>
          </cell>
        </row>
        <row r="1514">
          <cell r="A1514" t="str">
            <v>건단섬열</v>
          </cell>
          <cell r="B1514" t="str">
            <v>섬유제품(열전도율)</v>
          </cell>
          <cell r="C1514" t="str">
            <v>KS F 4714, KS L 9103</v>
          </cell>
          <cell r="D1514" t="str">
            <v>회</v>
          </cell>
          <cell r="E1514">
            <v>63000</v>
          </cell>
          <cell r="G1514">
            <v>63000</v>
          </cell>
          <cell r="H1514" t="str">
            <v>3개</v>
          </cell>
          <cell r="I1514">
            <v>10</v>
          </cell>
          <cell r="J1514" t="str">
            <v>시공면적 1,000㎡마다</v>
          </cell>
          <cell r="L1514" t="str">
            <v>1,000매마다</v>
          </cell>
        </row>
        <row r="1515">
          <cell r="A1515" t="str">
            <v>건단섬휨</v>
          </cell>
          <cell r="B1515" t="str">
            <v>섬유제품(휨강도)</v>
          </cell>
          <cell r="C1515" t="str">
            <v>KS F 4714, KS L 9104</v>
          </cell>
          <cell r="D1515" t="str">
            <v>회</v>
          </cell>
          <cell r="E1515">
            <v>23000</v>
          </cell>
          <cell r="G1515">
            <v>23000</v>
          </cell>
          <cell r="H1515" t="str">
            <v>3개</v>
          </cell>
          <cell r="I1515">
            <v>10</v>
          </cell>
          <cell r="J1515" t="str">
            <v>시공면적 1,000㎡마다</v>
          </cell>
          <cell r="L1515" t="str">
            <v>1,000매마다</v>
          </cell>
        </row>
        <row r="1516">
          <cell r="A1516" t="str">
            <v>건단섬함</v>
          </cell>
          <cell r="B1516" t="str">
            <v>섬유제품(함수율)</v>
          </cell>
          <cell r="C1516" t="str">
            <v>KS F 4714, KS L 9105</v>
          </cell>
          <cell r="D1516" t="str">
            <v>회</v>
          </cell>
          <cell r="E1516">
            <v>22000</v>
          </cell>
          <cell r="G1516">
            <v>22000</v>
          </cell>
          <cell r="H1516" t="str">
            <v>3개</v>
          </cell>
          <cell r="I1516">
            <v>10</v>
          </cell>
          <cell r="J1516" t="str">
            <v>시공면적 1,000㎡마다</v>
          </cell>
          <cell r="L1516" t="str">
            <v>1,000매마다</v>
          </cell>
        </row>
        <row r="1517">
          <cell r="A1517" t="str">
            <v>건단섬비</v>
          </cell>
          <cell r="B1517" t="str">
            <v>섬유제품(비중)</v>
          </cell>
          <cell r="C1517" t="str">
            <v>KS F 4714, KS L 9106</v>
          </cell>
          <cell r="D1517" t="str">
            <v>회</v>
          </cell>
          <cell r="E1517">
            <v>16000</v>
          </cell>
          <cell r="G1517">
            <v>16000</v>
          </cell>
          <cell r="H1517" t="str">
            <v>3개</v>
          </cell>
          <cell r="I1517">
            <v>10</v>
          </cell>
          <cell r="J1517" t="str">
            <v>시공면적 1,000㎡마다</v>
          </cell>
          <cell r="L1517" t="str">
            <v>1,000매마다</v>
          </cell>
        </row>
        <row r="1518">
          <cell r="A1518" t="str">
            <v>건단섬가</v>
          </cell>
          <cell r="B1518" t="str">
            <v>섬유제품(가열감량)</v>
          </cell>
          <cell r="C1518" t="str">
            <v>KS F 4714, KS L 9107</v>
          </cell>
          <cell r="D1518" t="str">
            <v>회</v>
          </cell>
          <cell r="E1518">
            <v>24000</v>
          </cell>
          <cell r="G1518">
            <v>24000</v>
          </cell>
          <cell r="H1518" t="str">
            <v>3개</v>
          </cell>
          <cell r="I1518">
            <v>10</v>
          </cell>
          <cell r="J1518" t="str">
            <v>시공면적 1,000㎡마다</v>
          </cell>
          <cell r="L1518" t="str">
            <v>1,000매마다</v>
          </cell>
        </row>
        <row r="1519">
          <cell r="A1519" t="str">
            <v>건단섬습</v>
          </cell>
          <cell r="B1519" t="str">
            <v>섬유제품(습윤)</v>
          </cell>
          <cell r="C1519" t="str">
            <v>KS F 4714, KS L 9108</v>
          </cell>
          <cell r="D1519" t="str">
            <v>회</v>
          </cell>
          <cell r="E1519">
            <v>14000</v>
          </cell>
          <cell r="G1519">
            <v>14000</v>
          </cell>
          <cell r="H1519" t="str">
            <v>3개</v>
          </cell>
          <cell r="I1519">
            <v>10</v>
          </cell>
          <cell r="J1519" t="str">
            <v>시공면적 1,000㎡마다</v>
          </cell>
          <cell r="L1519" t="str">
            <v>1,000매마다</v>
          </cell>
        </row>
        <row r="1520">
          <cell r="A1520" t="str">
            <v>건단섬인</v>
          </cell>
          <cell r="B1520" t="str">
            <v>섬유제품(인장강도)</v>
          </cell>
          <cell r="C1520" t="str">
            <v>KS F 4714, KS L 9109</v>
          </cell>
          <cell r="D1520" t="str">
            <v>회</v>
          </cell>
          <cell r="E1520">
            <v>35000</v>
          </cell>
          <cell r="G1520">
            <v>35000</v>
          </cell>
          <cell r="H1520" t="str">
            <v>3개</v>
          </cell>
          <cell r="I1520">
            <v>10</v>
          </cell>
          <cell r="J1520" t="str">
            <v>시공면적 1,000㎡마다</v>
          </cell>
          <cell r="L1520" t="str">
            <v>1,000매마다</v>
          </cell>
        </row>
        <row r="1521">
          <cell r="A1521" t="str">
            <v>건단섬흡</v>
          </cell>
          <cell r="B1521" t="str">
            <v>섬유제품(흡수율)</v>
          </cell>
          <cell r="C1521" t="str">
            <v>KS F 4714, KS L 9110</v>
          </cell>
          <cell r="D1521" t="str">
            <v>회</v>
          </cell>
          <cell r="E1521">
            <v>12000</v>
          </cell>
          <cell r="G1521">
            <v>12000</v>
          </cell>
          <cell r="H1521" t="str">
            <v>3개</v>
          </cell>
          <cell r="I1521">
            <v>10</v>
          </cell>
          <cell r="J1521" t="str">
            <v>시공면적 1,000㎡마다</v>
          </cell>
          <cell r="L1521" t="str">
            <v>1,000매마다</v>
          </cell>
        </row>
        <row r="1522">
          <cell r="B1522" t="str">
            <v xml:space="preserve"> 라.건축부재 및 창호공사</v>
          </cell>
        </row>
        <row r="1523">
          <cell r="A1523" t="str">
            <v>건창부음건</v>
          </cell>
          <cell r="B1523" t="str">
            <v>부재:건축(음향투과손실)</v>
          </cell>
          <cell r="C1523" t="str">
            <v>KS F 2208</v>
          </cell>
          <cell r="D1523" t="str">
            <v>회</v>
          </cell>
          <cell r="E1523">
            <v>970000</v>
          </cell>
          <cell r="G1523">
            <v>970000</v>
          </cell>
          <cell r="H1523" t="str">
            <v>1개
(230x440)</v>
          </cell>
          <cell r="I1523">
            <v>35</v>
          </cell>
          <cell r="N1523" t="str">
            <v>건축부재 및 창호부재</v>
          </cell>
        </row>
        <row r="1524">
          <cell r="A1524" t="str">
            <v>건창부음창</v>
          </cell>
          <cell r="B1524" t="str">
            <v>부재:창,문(음향투과손실)</v>
          </cell>
          <cell r="C1524" t="str">
            <v>KS F 2235</v>
          </cell>
          <cell r="D1524" t="str">
            <v>회</v>
          </cell>
          <cell r="E1524">
            <v>970000</v>
          </cell>
          <cell r="G1524">
            <v>970000</v>
          </cell>
          <cell r="H1524" t="str">
            <v>1개
(230x440)</v>
          </cell>
          <cell r="I1524">
            <v>35</v>
          </cell>
          <cell r="N1524" t="str">
            <v>건축부재 및 창호부재</v>
          </cell>
        </row>
        <row r="1525">
          <cell r="A1525" t="str">
            <v>건창부저</v>
          </cell>
          <cell r="B1525" t="str">
            <v>부재(열관류저항)</v>
          </cell>
          <cell r="C1525" t="str">
            <v>KS F 2277,2278,2299</v>
          </cell>
          <cell r="D1525" t="str">
            <v>회</v>
          </cell>
          <cell r="E1525">
            <v>1470000</v>
          </cell>
          <cell r="G1525">
            <v>1470000</v>
          </cell>
          <cell r="H1525" t="str">
            <v>1개(91x91)
1개(180x180이하)</v>
          </cell>
          <cell r="I1525">
            <v>20</v>
          </cell>
          <cell r="N1525" t="str">
            <v>건축부재 및 창호부재</v>
          </cell>
        </row>
        <row r="1526">
          <cell r="A1526" t="str">
            <v>건창부기</v>
          </cell>
          <cell r="B1526" t="str">
            <v>부재(기밀성)</v>
          </cell>
          <cell r="C1526" t="str">
            <v>KS F 2292,EN 42, BS 5368 등</v>
          </cell>
          <cell r="D1526" t="str">
            <v>회</v>
          </cell>
          <cell r="E1526">
            <v>930000</v>
          </cell>
          <cell r="G1526">
            <v>930000</v>
          </cell>
          <cell r="H1526" t="str">
            <v>1개(91x91)
1개(180x180이하)</v>
          </cell>
          <cell r="I1526">
            <v>20</v>
          </cell>
          <cell r="N1526" t="str">
            <v>건축부재 및 창호부재</v>
          </cell>
        </row>
        <row r="1527">
          <cell r="A1527" t="str">
            <v>건창부흡</v>
          </cell>
          <cell r="B1527" t="str">
            <v>부재(흡음율)</v>
          </cell>
          <cell r="C1527" t="str">
            <v>KS F 2805, ISO 354</v>
          </cell>
          <cell r="D1527" t="str">
            <v>회</v>
          </cell>
          <cell r="E1527">
            <v>750000</v>
          </cell>
          <cell r="G1527">
            <v>750000</v>
          </cell>
          <cell r="H1527" t="str">
            <v>1개
(250x350)</v>
          </cell>
          <cell r="I1527">
            <v>20</v>
          </cell>
          <cell r="N1527" t="str">
            <v>건축부재 및 창호부재</v>
          </cell>
        </row>
        <row r="1528">
          <cell r="A1528" t="str">
            <v>건창부결</v>
          </cell>
          <cell r="B1528" t="str">
            <v>부재(결로)</v>
          </cell>
          <cell r="C1528" t="str">
            <v>KS F 2295</v>
          </cell>
          <cell r="D1528" t="str">
            <v>회</v>
          </cell>
          <cell r="E1528">
            <v>260000</v>
          </cell>
          <cell r="G1528">
            <v>260000</v>
          </cell>
          <cell r="H1528" t="str">
            <v>1개
(91x91)</v>
          </cell>
          <cell r="I1528" t="str">
            <v>실소요시간</v>
          </cell>
          <cell r="N1528" t="str">
            <v>건축부재 및 창호부재,출장비 별도</v>
          </cell>
        </row>
        <row r="1529">
          <cell r="A1529" t="str">
            <v>건창부충</v>
          </cell>
          <cell r="B1529" t="str">
            <v>부재(바닥충격음)</v>
          </cell>
          <cell r="C1529" t="str">
            <v>KS F 2810,
 ISO 140-6</v>
          </cell>
          <cell r="D1529" t="str">
            <v>회</v>
          </cell>
          <cell r="E1529">
            <v>1130000</v>
          </cell>
          <cell r="G1529">
            <v>1130000</v>
          </cell>
          <cell r="H1529" t="str">
            <v>현장시험</v>
          </cell>
          <cell r="I1529">
            <v>35</v>
          </cell>
          <cell r="N1529" t="str">
            <v>건축부재 및 창호부재,출장비 별도</v>
          </cell>
        </row>
        <row r="1530">
          <cell r="A1530" t="str">
            <v>건창부현</v>
          </cell>
          <cell r="B1530" t="str">
            <v>부재(현장단열)</v>
          </cell>
          <cell r="C1530" t="str">
            <v xml:space="preserve">ISO 6781 </v>
          </cell>
          <cell r="D1530" t="str">
            <v>회</v>
          </cell>
          <cell r="E1530">
            <v>97000</v>
          </cell>
          <cell r="G1530">
            <v>97000</v>
          </cell>
          <cell r="H1530" t="str">
            <v>현장시험</v>
          </cell>
          <cell r="I1530" t="str">
            <v>실소요시간</v>
          </cell>
          <cell r="N1530" t="str">
            <v>건축부재 및 창호부재,출장비 별도</v>
          </cell>
        </row>
        <row r="1531">
          <cell r="A1531" t="str">
            <v>건창부실</v>
          </cell>
          <cell r="B1531" t="str">
            <v>부재(실간음향레벨차)</v>
          </cell>
          <cell r="C1531" t="str">
            <v>KS F 2809</v>
          </cell>
          <cell r="D1531" t="str">
            <v>회</v>
          </cell>
          <cell r="E1531">
            <v>273000</v>
          </cell>
          <cell r="G1531">
            <v>273000</v>
          </cell>
          <cell r="H1531" t="str">
            <v>현장시험</v>
          </cell>
          <cell r="I1531" t="str">
            <v>실소요시간</v>
          </cell>
          <cell r="N1531" t="str">
            <v>건축부재 및 창호부재,출장비 별도</v>
          </cell>
        </row>
        <row r="1532">
          <cell r="A1532" t="str">
            <v>건창부전</v>
          </cell>
          <cell r="B1532" t="str">
            <v>부재(열전도율)</v>
          </cell>
          <cell r="C1532" t="str">
            <v>KS M 3808,3862,9101,9102등
 ASTM C 518</v>
          </cell>
          <cell r="D1532" t="str">
            <v>회</v>
          </cell>
          <cell r="E1532">
            <v>61400</v>
          </cell>
          <cell r="G1532">
            <v>61400</v>
          </cell>
          <cell r="H1532" t="str">
            <v>1개</v>
          </cell>
          <cell r="I1532">
            <v>10</v>
          </cell>
          <cell r="N1532" t="str">
            <v>건축부재 및 창호부재</v>
          </cell>
        </row>
        <row r="1533">
          <cell r="A1533" t="str">
            <v>건창부수</v>
          </cell>
          <cell r="B1533" t="str">
            <v>부재(수밀성)</v>
          </cell>
          <cell r="C1533" t="str">
            <v>KS F 2292,
 EN 86, BS 5368 등</v>
          </cell>
          <cell r="D1533" t="str">
            <v>회</v>
          </cell>
          <cell r="E1533">
            <v>930000</v>
          </cell>
          <cell r="G1533">
            <v>930000</v>
          </cell>
          <cell r="H1533" t="str">
            <v>1개</v>
          </cell>
          <cell r="I1533">
            <v>20</v>
          </cell>
          <cell r="N1533" t="str">
            <v>건축부재 및 창호부재</v>
          </cell>
        </row>
        <row r="1534">
          <cell r="A1534" t="str">
            <v>건창부풍</v>
          </cell>
          <cell r="B1534" t="str">
            <v>부재(내풍압성)</v>
          </cell>
          <cell r="C1534" t="str">
            <v>KS F 2292,
 EN 77, BS 5368 등</v>
          </cell>
          <cell r="D1534" t="str">
            <v>회</v>
          </cell>
          <cell r="E1534">
            <v>930000</v>
          </cell>
          <cell r="G1534">
            <v>930000</v>
          </cell>
          <cell r="H1534" t="str">
            <v>1개</v>
          </cell>
          <cell r="I1534">
            <v>20</v>
          </cell>
          <cell r="N1534" t="str">
            <v>건축부재 및 창호부재</v>
          </cell>
        </row>
        <row r="1535">
          <cell r="A1535" t="str">
            <v>건창현실</v>
          </cell>
          <cell r="B1535" t="str">
            <v>현장시험 및 평가(실간음향레벨차)</v>
          </cell>
          <cell r="C1535" t="str">
            <v>KS F 2809</v>
          </cell>
          <cell r="D1535" t="str">
            <v>회</v>
          </cell>
          <cell r="E1535">
            <v>0</v>
          </cell>
          <cell r="H1535" t="str">
            <v>의뢰자와 협의 결정
(단기소액과제로 추진)</v>
          </cell>
          <cell r="N1535" t="str">
            <v>건축부재 및 창호부재,단가도 의뢰자와 협의 결정</v>
          </cell>
        </row>
        <row r="1536">
          <cell r="A1536" t="str">
            <v>건창현충</v>
          </cell>
          <cell r="B1536" t="str">
            <v>현장시험 및 평가(바닥충격음)</v>
          </cell>
          <cell r="C1536" t="str">
            <v>KS F 2810</v>
          </cell>
          <cell r="D1536" t="str">
            <v>회</v>
          </cell>
          <cell r="E1536">
            <v>0</v>
          </cell>
          <cell r="N1536" t="str">
            <v>건축부재 및 창호부재,단가도 의뢰자와 협의 결정</v>
          </cell>
        </row>
        <row r="1537">
          <cell r="A1537" t="str">
            <v>건창현소</v>
          </cell>
          <cell r="B1537" t="str">
            <v>현장시험 및 평가
(환경소음측정 및 평가)</v>
          </cell>
          <cell r="C1537" t="str">
            <v>소음진동공정시험방법
(환경부고시)에 의함</v>
          </cell>
          <cell r="D1537" t="str">
            <v>회</v>
          </cell>
          <cell r="E1537">
            <v>0</v>
          </cell>
          <cell r="N1537" t="str">
            <v>건축부재 및 창호부재,단가도 의뢰자와 협의 결정</v>
          </cell>
        </row>
        <row r="1538">
          <cell r="A1538" t="str">
            <v>건창현결</v>
          </cell>
          <cell r="B1538" t="str">
            <v>현장시험 및 평가(결로성능)</v>
          </cell>
          <cell r="C1538" t="str">
            <v>KS F 2295,2607</v>
          </cell>
          <cell r="D1538" t="str">
            <v>회</v>
          </cell>
          <cell r="E1538">
            <v>0</v>
          </cell>
          <cell r="N1538" t="str">
            <v>건축부재 및 창호부재,단가도 의뢰자와 협의 결정</v>
          </cell>
        </row>
        <row r="1539">
          <cell r="A1539" t="str">
            <v>건창현단</v>
          </cell>
          <cell r="B1539" t="str">
            <v>현장시험 및 평가(단열성능)</v>
          </cell>
          <cell r="C1539" t="str">
            <v>ISO 9869</v>
          </cell>
          <cell r="D1539" t="str">
            <v>회</v>
          </cell>
          <cell r="E1539">
            <v>0</v>
          </cell>
          <cell r="N1539" t="str">
            <v>건축부재 및 창호부재,단가도 의뢰자와 협의 결정</v>
          </cell>
        </row>
        <row r="1540">
          <cell r="A1540" t="str">
            <v>건창현기</v>
          </cell>
          <cell r="B1540" t="str">
            <v>현장시험 및 평가(기밀성)</v>
          </cell>
          <cell r="C1540" t="str">
            <v>ASTM E 741,779,783</v>
          </cell>
          <cell r="D1540" t="str">
            <v>회</v>
          </cell>
          <cell r="E1540">
            <v>0</v>
          </cell>
          <cell r="N1540" t="str">
            <v>건축부재 및 창호부재,단가도 의뢰자와 협의 결정</v>
          </cell>
        </row>
        <row r="1541">
          <cell r="A1541" t="str">
            <v>건창현오</v>
          </cell>
          <cell r="B1541" t="str">
            <v>현장시험 및 평가
(LAQ:실내공기오염도 평가)</v>
          </cell>
          <cell r="C1541" t="str">
            <v>시험목적에 의함</v>
          </cell>
          <cell r="D1541" t="str">
            <v>회</v>
          </cell>
          <cell r="E1541">
            <v>0</v>
          </cell>
          <cell r="N1541" t="str">
            <v>건축부재 및 창호부재,단가도 의뢰자와 협의 결정</v>
          </cell>
        </row>
        <row r="1542">
          <cell r="A1542" t="str">
            <v>건창창치</v>
          </cell>
          <cell r="B1542" t="str">
            <v>창호자재(치수)</v>
          </cell>
          <cell r="C1542" t="str">
            <v>KS F 3116,3117,3109, KS D 7038</v>
          </cell>
          <cell r="D1542" t="str">
            <v>회</v>
          </cell>
          <cell r="E1542">
            <v>11000</v>
          </cell>
          <cell r="G1542">
            <v>11000</v>
          </cell>
          <cell r="H1542" t="str">
            <v>3개</v>
          </cell>
          <cell r="I1542">
            <v>7</v>
          </cell>
        </row>
        <row r="1543">
          <cell r="A1543" t="str">
            <v>건창창함</v>
          </cell>
          <cell r="B1543" t="str">
            <v>창호자재(함수율)</v>
          </cell>
          <cell r="C1543" t="str">
            <v>KS F 3116,3117,3109, KS D 7039</v>
          </cell>
          <cell r="D1543" t="str">
            <v>회</v>
          </cell>
          <cell r="E1543">
            <v>16000</v>
          </cell>
          <cell r="G1543">
            <v>16000</v>
          </cell>
          <cell r="H1543" t="str">
            <v>3개</v>
          </cell>
          <cell r="I1543">
            <v>7</v>
          </cell>
        </row>
        <row r="1544">
          <cell r="A1544" t="str">
            <v>건창창휨</v>
          </cell>
          <cell r="B1544" t="str">
            <v>창호자재(휨강도)</v>
          </cell>
          <cell r="C1544" t="str">
            <v>KS F 3116,3117,3109, KS D 7040</v>
          </cell>
          <cell r="D1544" t="str">
            <v>회</v>
          </cell>
          <cell r="E1544">
            <v>18000</v>
          </cell>
          <cell r="G1544">
            <v>18000</v>
          </cell>
          <cell r="H1544" t="str">
            <v>3개
(50x15x45)</v>
          </cell>
          <cell r="I1544">
            <v>7</v>
          </cell>
        </row>
        <row r="1545">
          <cell r="A1545" t="str">
            <v>건창창내</v>
          </cell>
          <cell r="B1545" t="str">
            <v>창호자재(내력강도)</v>
          </cell>
          <cell r="C1545" t="str">
            <v>KS F 3116,3117,3109, KS D 7041</v>
          </cell>
          <cell r="D1545" t="str">
            <v>회</v>
          </cell>
          <cell r="E1545">
            <v>10000</v>
          </cell>
          <cell r="G1545">
            <v>10000</v>
          </cell>
          <cell r="H1545" t="str">
            <v>3개</v>
          </cell>
          <cell r="I1545">
            <v>7</v>
          </cell>
        </row>
        <row r="1546">
          <cell r="A1546" t="str">
            <v>건창창인</v>
          </cell>
          <cell r="B1546" t="str">
            <v>창호자재(인장강도)</v>
          </cell>
          <cell r="C1546" t="str">
            <v>KS F 3116,3117,3109, KS D 7042</v>
          </cell>
          <cell r="D1546" t="str">
            <v>회</v>
          </cell>
          <cell r="E1546">
            <v>25000</v>
          </cell>
          <cell r="G1546">
            <v>25000</v>
          </cell>
          <cell r="H1546" t="str">
            <v>3개</v>
          </cell>
          <cell r="I1546">
            <v>7</v>
          </cell>
        </row>
        <row r="1547">
          <cell r="A1547" t="str">
            <v>건창창충</v>
          </cell>
          <cell r="B1547" t="str">
            <v>창호자재(충격간도)</v>
          </cell>
          <cell r="C1547" t="str">
            <v>KS F 3116,3117,3109, KS D 7043</v>
          </cell>
          <cell r="D1547" t="str">
            <v>회</v>
          </cell>
          <cell r="E1547">
            <v>17000</v>
          </cell>
          <cell r="G1547">
            <v>17000</v>
          </cell>
          <cell r="H1547" t="str">
            <v>5개</v>
          </cell>
          <cell r="I1547">
            <v>7</v>
          </cell>
        </row>
        <row r="1548">
          <cell r="A1548" t="str">
            <v>건창구단</v>
          </cell>
          <cell r="B1548" t="str">
            <v>구조부재(단순휨)</v>
          </cell>
          <cell r="C1548" t="str">
            <v>KS F 2273</v>
          </cell>
          <cell r="D1548" t="str">
            <v>회</v>
          </cell>
          <cell r="E1548">
            <v>115000</v>
          </cell>
          <cell r="G1548">
            <v>115000</v>
          </cell>
          <cell r="H1548" t="str">
            <v>3개
(120x300)
3개
(120x240)</v>
          </cell>
          <cell r="I1548">
            <v>15</v>
          </cell>
          <cell r="N1548" t="str">
            <v>건축부재 및 창호부재</v>
          </cell>
        </row>
        <row r="1549">
          <cell r="A1549" t="str">
            <v>건창구축</v>
          </cell>
          <cell r="B1549" t="str">
            <v>구조부재(축방향압축강도)</v>
          </cell>
          <cell r="C1549" t="str">
            <v>KS F 2273</v>
          </cell>
          <cell r="D1549" t="str">
            <v>회</v>
          </cell>
          <cell r="E1549">
            <v>135000</v>
          </cell>
          <cell r="G1549">
            <v>135000</v>
          </cell>
          <cell r="I1549">
            <v>15</v>
          </cell>
          <cell r="N1549" t="str">
            <v>건축부재 및 창호부재</v>
          </cell>
        </row>
        <row r="1550">
          <cell r="A1550" t="str">
            <v>건창구국</v>
          </cell>
          <cell r="B1550" t="str">
            <v>구조부재(국부압축강도)</v>
          </cell>
          <cell r="C1550" t="str">
            <v>KS F 2273</v>
          </cell>
          <cell r="D1550" t="str">
            <v>회</v>
          </cell>
          <cell r="E1550">
            <v>104000</v>
          </cell>
          <cell r="G1550">
            <v>104000</v>
          </cell>
          <cell r="I1550">
            <v>15</v>
          </cell>
          <cell r="N1550" t="str">
            <v>건축부재 및 창호부재</v>
          </cell>
        </row>
        <row r="1551">
          <cell r="A1551" t="str">
            <v>건창구하</v>
          </cell>
          <cell r="B1551" t="str">
            <v>구조부재(국부하중휨)</v>
          </cell>
          <cell r="C1551" t="str">
            <v>KS F 2273</v>
          </cell>
          <cell r="D1551" t="str">
            <v>회</v>
          </cell>
          <cell r="E1551">
            <v>124000</v>
          </cell>
          <cell r="G1551">
            <v>124000</v>
          </cell>
          <cell r="I1551">
            <v>15</v>
          </cell>
          <cell r="N1551" t="str">
            <v>건축부재 및 창호부재</v>
          </cell>
        </row>
        <row r="1552">
          <cell r="A1552" t="str">
            <v>건창구면</v>
          </cell>
          <cell r="B1552" t="str">
            <v>구조부재(면내전단)</v>
          </cell>
          <cell r="C1552" t="str">
            <v>KS F 2273</v>
          </cell>
          <cell r="D1552" t="str">
            <v>회</v>
          </cell>
          <cell r="E1552">
            <v>115000</v>
          </cell>
          <cell r="G1552">
            <v>115000</v>
          </cell>
          <cell r="I1552">
            <v>15</v>
          </cell>
          <cell r="N1552" t="str">
            <v>건축부재 및 창호부재</v>
          </cell>
        </row>
        <row r="1553">
          <cell r="A1553" t="str">
            <v>건창구전</v>
          </cell>
          <cell r="B1553" t="str">
            <v>구조부재(조립된판 면내전단)</v>
          </cell>
          <cell r="C1553" t="str">
            <v>KS F 2273</v>
          </cell>
          <cell r="D1553" t="str">
            <v>회</v>
          </cell>
          <cell r="E1553">
            <v>115000</v>
          </cell>
          <cell r="G1553">
            <v>115000</v>
          </cell>
          <cell r="I1553">
            <v>15</v>
          </cell>
          <cell r="N1553" t="str">
            <v>건축부재 및 창호부재</v>
          </cell>
        </row>
        <row r="1554">
          <cell r="A1554" t="str">
            <v>건창구내</v>
          </cell>
          <cell r="B1554" t="str">
            <v>구조부재(조립된내력용판의 면내휨전단)</v>
          </cell>
          <cell r="C1554" t="str">
            <v>KS F 2273</v>
          </cell>
          <cell r="D1554" t="str">
            <v>회</v>
          </cell>
          <cell r="E1554">
            <v>115000</v>
          </cell>
          <cell r="G1554">
            <v>115000</v>
          </cell>
          <cell r="I1554">
            <v>15</v>
          </cell>
          <cell r="N1554" t="str">
            <v>건축부재 및 창호부재</v>
          </cell>
        </row>
        <row r="1555">
          <cell r="A1555" t="str">
            <v>건창구비</v>
          </cell>
          <cell r="B1555" t="str">
            <v>구조부재(조립된비내력용판의 면내휨전단시험에 의한 변형)</v>
          </cell>
          <cell r="C1555" t="str">
            <v>KS F 2273</v>
          </cell>
          <cell r="D1555" t="str">
            <v>회</v>
          </cell>
          <cell r="E1555">
            <v>120000</v>
          </cell>
          <cell r="G1555">
            <v>120000</v>
          </cell>
          <cell r="I1555">
            <v>15</v>
          </cell>
          <cell r="N1555" t="str">
            <v>건축부재 및 창호부재</v>
          </cell>
        </row>
        <row r="1556">
          <cell r="B1556" t="str">
            <v xml:space="preserve"> 마.내화시험</v>
          </cell>
        </row>
        <row r="1557">
          <cell r="A1557" t="str">
            <v>건내내벽0</v>
          </cell>
          <cell r="B1557" t="str">
            <v>방.내화구조(벽용30분 내화)</v>
          </cell>
          <cell r="C1557" t="str">
            <v>KS F 2257</v>
          </cell>
          <cell r="D1557" t="str">
            <v>회</v>
          </cell>
          <cell r="E1557">
            <v>528600</v>
          </cell>
          <cell r="G1557">
            <v>528600</v>
          </cell>
          <cell r="H1557" t="str">
            <v>2개(320x330)</v>
          </cell>
          <cell r="I1557">
            <v>20</v>
          </cell>
        </row>
        <row r="1558">
          <cell r="A1558" t="str">
            <v>건내내벽1</v>
          </cell>
          <cell r="B1558" t="str">
            <v>방.내화구조(벽용1시간 내화)</v>
          </cell>
          <cell r="C1558" t="str">
            <v>KS F 2257</v>
          </cell>
          <cell r="D1558" t="str">
            <v>회</v>
          </cell>
          <cell r="E1558">
            <v>623800</v>
          </cell>
          <cell r="G1558">
            <v>623800</v>
          </cell>
          <cell r="I1558">
            <v>20</v>
          </cell>
        </row>
        <row r="1559">
          <cell r="A1559" t="str">
            <v>건내내벽2</v>
          </cell>
          <cell r="B1559" t="str">
            <v>방.내화구조(벽용2시간 내화)</v>
          </cell>
          <cell r="C1559" t="str">
            <v>KS F 2257</v>
          </cell>
          <cell r="D1559" t="str">
            <v>회</v>
          </cell>
          <cell r="E1559">
            <v>783300</v>
          </cell>
          <cell r="G1559">
            <v>783300</v>
          </cell>
          <cell r="I1559">
            <v>20</v>
          </cell>
        </row>
        <row r="1560">
          <cell r="A1560" t="str">
            <v>건내내벽3</v>
          </cell>
          <cell r="B1560" t="str">
            <v>방.내화구조(벽용3시간 내화)</v>
          </cell>
          <cell r="C1560" t="str">
            <v>KS F 2257</v>
          </cell>
          <cell r="D1560" t="str">
            <v>회</v>
          </cell>
          <cell r="E1560">
            <v>841300</v>
          </cell>
          <cell r="G1560">
            <v>841300</v>
          </cell>
          <cell r="I1560">
            <v>20</v>
          </cell>
        </row>
        <row r="1561">
          <cell r="A1561" t="str">
            <v>건내내벽4</v>
          </cell>
          <cell r="B1561" t="str">
            <v>방.내화구조(벽용4시간 내화)</v>
          </cell>
          <cell r="C1561" t="str">
            <v>KS F 2257</v>
          </cell>
          <cell r="D1561" t="str">
            <v>회</v>
          </cell>
          <cell r="E1561">
            <v>113500</v>
          </cell>
          <cell r="G1561">
            <v>113500</v>
          </cell>
          <cell r="I1561">
            <v>20</v>
          </cell>
        </row>
        <row r="1562">
          <cell r="A1562" t="str">
            <v>건내내보0</v>
          </cell>
          <cell r="B1562" t="str">
            <v>방.내화구조(보바닥용30분 내화)</v>
          </cell>
          <cell r="C1562" t="str">
            <v>KS F 2257</v>
          </cell>
          <cell r="D1562" t="str">
            <v>회</v>
          </cell>
          <cell r="E1562">
            <v>619000</v>
          </cell>
          <cell r="G1562">
            <v>619000</v>
          </cell>
          <cell r="H1562" t="str">
            <v>2개(310x450)
2개(L=450)</v>
          </cell>
          <cell r="I1562">
            <v>20</v>
          </cell>
        </row>
        <row r="1563">
          <cell r="A1563" t="str">
            <v>건내내보1</v>
          </cell>
          <cell r="B1563" t="str">
            <v>방.내화구조(보바닥용1시간 내화)</v>
          </cell>
          <cell r="C1563" t="str">
            <v>KS F 2257</v>
          </cell>
          <cell r="D1563" t="str">
            <v>회</v>
          </cell>
          <cell r="E1563">
            <v>716200</v>
          </cell>
          <cell r="G1563">
            <v>716200</v>
          </cell>
          <cell r="I1563">
            <v>20</v>
          </cell>
        </row>
        <row r="1564">
          <cell r="A1564" t="str">
            <v>건내내보2</v>
          </cell>
          <cell r="B1564" t="str">
            <v>방.내화구조(보바닥용2시간 내화)</v>
          </cell>
          <cell r="C1564" t="str">
            <v>KS F 2257</v>
          </cell>
          <cell r="D1564" t="str">
            <v>회</v>
          </cell>
          <cell r="E1564">
            <v>892300</v>
          </cell>
          <cell r="G1564">
            <v>892300</v>
          </cell>
          <cell r="I1564">
            <v>20</v>
          </cell>
        </row>
        <row r="1565">
          <cell r="A1565" t="str">
            <v>건내내보3</v>
          </cell>
          <cell r="B1565" t="str">
            <v>방.내화구조(보바닥용3시간 내화)</v>
          </cell>
          <cell r="C1565" t="str">
            <v>KS F 2257</v>
          </cell>
          <cell r="D1565" t="str">
            <v>회</v>
          </cell>
          <cell r="E1565">
            <v>1056400</v>
          </cell>
          <cell r="G1565">
            <v>1056400</v>
          </cell>
          <cell r="I1565">
            <v>20</v>
          </cell>
        </row>
        <row r="1566">
          <cell r="A1566" t="str">
            <v>건내내보4</v>
          </cell>
          <cell r="B1566" t="str">
            <v>방.내화구조(보바닥용4시간 내화)</v>
          </cell>
          <cell r="C1566" t="str">
            <v>KS F 2257</v>
          </cell>
          <cell r="D1566" t="str">
            <v>회</v>
          </cell>
          <cell r="E1566">
            <v>1249000</v>
          </cell>
          <cell r="G1566">
            <v>1249000</v>
          </cell>
          <cell r="I1566">
            <v>20</v>
          </cell>
        </row>
        <row r="1567">
          <cell r="A1567" t="str">
            <v>건내내기0</v>
          </cell>
          <cell r="B1567" t="str">
            <v>방.내화구조(기둥용30분 내화)</v>
          </cell>
          <cell r="C1567" t="str">
            <v>KS F 2257</v>
          </cell>
          <cell r="D1567" t="str">
            <v>회</v>
          </cell>
          <cell r="E1567">
            <v>669900</v>
          </cell>
          <cell r="G1567">
            <v>669900</v>
          </cell>
          <cell r="H1567" t="str">
            <v>2개(H=300)</v>
          </cell>
          <cell r="I1567">
            <v>20</v>
          </cell>
        </row>
        <row r="1568">
          <cell r="A1568" t="str">
            <v>건내내기1</v>
          </cell>
          <cell r="B1568" t="str">
            <v>방.내화구조(기둥용1시간 내화)</v>
          </cell>
          <cell r="C1568" t="str">
            <v>KS F 2257</v>
          </cell>
          <cell r="D1568" t="str">
            <v>회</v>
          </cell>
          <cell r="E1568">
            <v>740200</v>
          </cell>
          <cell r="G1568">
            <v>740200</v>
          </cell>
          <cell r="I1568">
            <v>20</v>
          </cell>
        </row>
        <row r="1569">
          <cell r="A1569" t="str">
            <v>건내내기2</v>
          </cell>
          <cell r="B1569" t="str">
            <v>방.내화구조(기둥용2시간 내화)</v>
          </cell>
          <cell r="C1569" t="str">
            <v>KS F 2257</v>
          </cell>
          <cell r="D1569" t="str">
            <v>회</v>
          </cell>
          <cell r="E1569">
            <v>905200</v>
          </cell>
          <cell r="G1569">
            <v>905200</v>
          </cell>
          <cell r="H1569" t="str">
            <v>2개(H=300)</v>
          </cell>
          <cell r="I1569">
            <v>20</v>
          </cell>
        </row>
        <row r="1570">
          <cell r="A1570" t="str">
            <v>건내내기3</v>
          </cell>
          <cell r="B1570" t="str">
            <v>방.내화구조(기둥용3시간 내화)</v>
          </cell>
          <cell r="C1570" t="str">
            <v>KS F 2257</v>
          </cell>
          <cell r="D1570" t="str">
            <v>회</v>
          </cell>
          <cell r="E1570">
            <v>1007000</v>
          </cell>
          <cell r="G1570">
            <v>1007000</v>
          </cell>
          <cell r="I1570">
            <v>20</v>
          </cell>
        </row>
        <row r="1571">
          <cell r="A1571" t="str">
            <v>건내내기4</v>
          </cell>
          <cell r="B1571" t="str">
            <v>방.내화구조(기둥용4시간 내화)</v>
          </cell>
          <cell r="C1571" t="str">
            <v>KS F 2257</v>
          </cell>
          <cell r="D1571" t="str">
            <v>회</v>
          </cell>
          <cell r="E1571">
            <v>1204200</v>
          </cell>
          <cell r="G1571">
            <v>1204200</v>
          </cell>
          <cell r="I1571">
            <v>20</v>
          </cell>
        </row>
        <row r="1572">
          <cell r="A1572" t="str">
            <v>건내내소0</v>
          </cell>
          <cell r="B1572" t="str">
            <v>방.내화구조(소형30분 내화)</v>
          </cell>
          <cell r="D1572" t="str">
            <v>회</v>
          </cell>
          <cell r="E1572">
            <v>385400</v>
          </cell>
          <cell r="G1572">
            <v>385400</v>
          </cell>
          <cell r="I1572">
            <v>10</v>
          </cell>
        </row>
        <row r="1573">
          <cell r="A1573" t="str">
            <v>건내내소1</v>
          </cell>
          <cell r="B1573" t="str">
            <v>방.내화구조(소형1시간 내화)</v>
          </cell>
          <cell r="D1573" t="str">
            <v>회</v>
          </cell>
          <cell r="E1573">
            <v>443700</v>
          </cell>
          <cell r="G1573">
            <v>443700</v>
          </cell>
          <cell r="I1573">
            <v>10</v>
          </cell>
        </row>
        <row r="1574">
          <cell r="A1574" t="str">
            <v>건내내소2</v>
          </cell>
          <cell r="B1574" t="str">
            <v>방.내화구조(소형2시간 내화)</v>
          </cell>
          <cell r="D1574" t="str">
            <v>회</v>
          </cell>
          <cell r="E1574">
            <v>534800</v>
          </cell>
          <cell r="G1574">
            <v>534800</v>
          </cell>
          <cell r="I1574">
            <v>10</v>
          </cell>
        </row>
        <row r="1575">
          <cell r="A1575" t="str">
            <v>건내내소3</v>
          </cell>
          <cell r="B1575" t="str">
            <v>방.내화구조(소형3시간 내화)</v>
          </cell>
          <cell r="D1575" t="str">
            <v>회</v>
          </cell>
          <cell r="E1575">
            <v>643700</v>
          </cell>
          <cell r="G1575">
            <v>643700</v>
          </cell>
          <cell r="I1575">
            <v>10</v>
          </cell>
        </row>
        <row r="1576">
          <cell r="A1576" t="str">
            <v>건내내소4</v>
          </cell>
          <cell r="B1576" t="str">
            <v>방.내화구조(소형4시간 내화)</v>
          </cell>
          <cell r="D1576" t="str">
            <v>회</v>
          </cell>
          <cell r="E1576">
            <v>724100</v>
          </cell>
          <cell r="G1576">
            <v>724100</v>
          </cell>
          <cell r="I1576">
            <v>10</v>
          </cell>
        </row>
        <row r="1577">
          <cell r="A1577" t="str">
            <v>건내내재</v>
          </cell>
          <cell r="B1577" t="str">
            <v>방.내화구조(재하시험)</v>
          </cell>
          <cell r="C1577" t="str">
            <v>KS F 2257</v>
          </cell>
          <cell r="D1577" t="str">
            <v>회</v>
          </cell>
          <cell r="E1577">
            <v>407200</v>
          </cell>
          <cell r="G1577">
            <v>407200</v>
          </cell>
          <cell r="H1577" t="str">
            <v>2개</v>
          </cell>
          <cell r="I1577">
            <v>20</v>
          </cell>
        </row>
        <row r="1578">
          <cell r="A1578" t="str">
            <v>건내내충</v>
          </cell>
          <cell r="B1578" t="str">
            <v>방.내화구조(충격시험)</v>
          </cell>
          <cell r="C1578" t="str">
            <v>KS F 2257</v>
          </cell>
          <cell r="D1578" t="str">
            <v>회</v>
          </cell>
          <cell r="E1578">
            <v>21100</v>
          </cell>
          <cell r="G1578">
            <v>21100</v>
          </cell>
          <cell r="H1578" t="str">
            <v>2개</v>
          </cell>
          <cell r="I1578">
            <v>20</v>
          </cell>
        </row>
        <row r="1579">
          <cell r="A1579" t="str">
            <v>건내내주</v>
          </cell>
          <cell r="B1579" t="str">
            <v>방.내화구조(주수시험)</v>
          </cell>
          <cell r="C1579" t="str">
            <v>KS F 2257</v>
          </cell>
          <cell r="D1579" t="str">
            <v>회</v>
          </cell>
          <cell r="E1579">
            <v>23900</v>
          </cell>
          <cell r="G1579">
            <v>23900</v>
          </cell>
          <cell r="H1579" t="str">
            <v>2개</v>
          </cell>
          <cell r="I1579">
            <v>20</v>
          </cell>
        </row>
        <row r="1580">
          <cell r="A1580" t="str">
            <v>건내내차</v>
          </cell>
          <cell r="B1580" t="str">
            <v>방.내화구조(차연성시험)</v>
          </cell>
          <cell r="C1580" t="str">
            <v>KS F 2257</v>
          </cell>
          <cell r="D1580" t="str">
            <v>회</v>
          </cell>
          <cell r="E1580">
            <v>450100</v>
          </cell>
          <cell r="G1580">
            <v>450100</v>
          </cell>
          <cell r="H1580" t="str">
            <v>2개</v>
          </cell>
          <cell r="I1580">
            <v>20</v>
          </cell>
        </row>
        <row r="1581">
          <cell r="A1581" t="str">
            <v>건내내두</v>
          </cell>
          <cell r="B1581" t="str">
            <v>방.내화구조(두께및밀도측정)</v>
          </cell>
          <cell r="C1581" t="str">
            <v>ASTM E 605</v>
          </cell>
          <cell r="D1581" t="str">
            <v>회</v>
          </cell>
          <cell r="E1581">
            <v>64600</v>
          </cell>
          <cell r="G1581">
            <v>64600</v>
          </cell>
          <cell r="H1581" t="str">
            <v>2개</v>
          </cell>
          <cell r="I1581">
            <v>20</v>
          </cell>
        </row>
        <row r="1582">
          <cell r="A1582" t="str">
            <v>건내내변</v>
          </cell>
          <cell r="B1582" t="str">
            <v>방.내화구조(변형량측정)</v>
          </cell>
          <cell r="C1582" t="str">
            <v>KS F 2257</v>
          </cell>
          <cell r="D1582" t="str">
            <v>회</v>
          </cell>
          <cell r="E1582">
            <v>76300</v>
          </cell>
          <cell r="G1582">
            <v>76300</v>
          </cell>
          <cell r="H1582" t="str">
            <v>2개</v>
          </cell>
          <cell r="I1582">
            <v>20</v>
          </cell>
        </row>
        <row r="1583">
          <cell r="A1583" t="str">
            <v>건내내착</v>
          </cell>
          <cell r="B1583" t="str">
            <v>방.내화구조(부착강도)</v>
          </cell>
          <cell r="C1583" t="str">
            <v>ASTM E 736</v>
          </cell>
          <cell r="D1583" t="str">
            <v>회</v>
          </cell>
          <cell r="E1583">
            <v>64600</v>
          </cell>
          <cell r="G1583">
            <v>64600</v>
          </cell>
          <cell r="H1583" t="str">
            <v>2개</v>
          </cell>
          <cell r="I1583">
            <v>20</v>
          </cell>
        </row>
        <row r="1584">
          <cell r="A1584" t="str">
            <v>건내내분</v>
          </cell>
          <cell r="B1584" t="str">
            <v>방.내화구조(분진율)</v>
          </cell>
          <cell r="D1584" t="str">
            <v>회</v>
          </cell>
          <cell r="E1584">
            <v>334000</v>
          </cell>
          <cell r="G1584">
            <v>334000</v>
          </cell>
          <cell r="I1584">
            <v>10</v>
          </cell>
        </row>
        <row r="1585">
          <cell r="A1585" t="str">
            <v>건내내열</v>
          </cell>
          <cell r="B1585" t="str">
            <v>방.내화구조(열전도율)</v>
          </cell>
          <cell r="D1585" t="str">
            <v>회</v>
          </cell>
          <cell r="E1585">
            <v>61400</v>
          </cell>
          <cell r="G1585">
            <v>61400</v>
          </cell>
          <cell r="I1585">
            <v>10</v>
          </cell>
        </row>
        <row r="1586">
          <cell r="A1586" t="str">
            <v>건내내굽</v>
          </cell>
          <cell r="B1586" t="str">
            <v>방.내화구조(굽힘파괴하중)</v>
          </cell>
          <cell r="D1586" t="str">
            <v>회</v>
          </cell>
          <cell r="E1586">
            <v>153100</v>
          </cell>
          <cell r="G1586">
            <v>153100</v>
          </cell>
          <cell r="I1586">
            <v>15</v>
          </cell>
        </row>
        <row r="1587">
          <cell r="A1587" t="str">
            <v>건내내단</v>
          </cell>
          <cell r="B1587" t="str">
            <v>방.내화구조(단순굽힘하중)</v>
          </cell>
          <cell r="D1587" t="str">
            <v>회</v>
          </cell>
          <cell r="E1587">
            <v>58400</v>
          </cell>
          <cell r="G1587">
            <v>58400</v>
          </cell>
          <cell r="I1587">
            <v>15</v>
          </cell>
        </row>
        <row r="1588">
          <cell r="A1588" t="str">
            <v>건내내화</v>
          </cell>
          <cell r="B1588" t="str">
            <v>방.내화구조(내화염성)</v>
          </cell>
          <cell r="D1588" t="str">
            <v>회</v>
          </cell>
          <cell r="E1588">
            <v>501300</v>
          </cell>
          <cell r="G1588">
            <v>501300</v>
          </cell>
          <cell r="I1588">
            <v>10</v>
          </cell>
        </row>
        <row r="1589">
          <cell r="A1589" t="str">
            <v>건내내밀</v>
          </cell>
          <cell r="B1589" t="str">
            <v>방.내화구조(밀도측정)</v>
          </cell>
          <cell r="D1589" t="str">
            <v>회</v>
          </cell>
          <cell r="E1589">
            <v>67500</v>
          </cell>
          <cell r="G1589">
            <v>67500</v>
          </cell>
          <cell r="I1589">
            <v>10</v>
          </cell>
        </row>
        <row r="1590">
          <cell r="A1590" t="str">
            <v>건내내압</v>
          </cell>
          <cell r="B1590" t="str">
            <v>방.내화구조(압축강도)</v>
          </cell>
          <cell r="D1590" t="str">
            <v>회</v>
          </cell>
          <cell r="E1590">
            <v>32900</v>
          </cell>
          <cell r="G1590">
            <v>32900</v>
          </cell>
          <cell r="I1590">
            <v>7</v>
          </cell>
        </row>
        <row r="1591">
          <cell r="A1591" t="str">
            <v>건내내절</v>
          </cell>
          <cell r="B1591" t="str">
            <v>방.내화구조(절건비중)</v>
          </cell>
          <cell r="D1591" t="str">
            <v>회</v>
          </cell>
          <cell r="E1591">
            <v>63600</v>
          </cell>
          <cell r="G1591">
            <v>63600</v>
          </cell>
          <cell r="I1591">
            <v>10</v>
          </cell>
        </row>
        <row r="1592">
          <cell r="A1592" t="str">
            <v>건내내식</v>
          </cell>
          <cell r="B1592" t="str">
            <v>방.내화구조(부식성시험)</v>
          </cell>
          <cell r="D1592" t="str">
            <v>회</v>
          </cell>
          <cell r="E1592">
            <v>18700</v>
          </cell>
          <cell r="G1592">
            <v>18700</v>
          </cell>
          <cell r="I1592">
            <v>10</v>
          </cell>
        </row>
        <row r="1593">
          <cell r="A1593" t="str">
            <v>건내내가</v>
          </cell>
          <cell r="B1593" t="str">
            <v>방.내화구조(가스유해성)</v>
          </cell>
          <cell r="D1593" t="str">
            <v>회</v>
          </cell>
          <cell r="E1593">
            <v>266400</v>
          </cell>
          <cell r="G1593">
            <v>266400</v>
          </cell>
          <cell r="I1593">
            <v>35</v>
          </cell>
        </row>
        <row r="1594">
          <cell r="A1594" t="str">
            <v>건내난기</v>
          </cell>
          <cell r="B1594" t="str">
            <v>난연자재(기재)</v>
          </cell>
          <cell r="C1594" t="str">
            <v>KS F 2271</v>
          </cell>
          <cell r="D1594" t="str">
            <v>회</v>
          </cell>
          <cell r="E1594">
            <v>117700</v>
          </cell>
          <cell r="G1594">
            <v>117700</v>
          </cell>
          <cell r="H1594" t="str">
            <v>3개(4x4x5)</v>
          </cell>
          <cell r="I1594">
            <v>9</v>
          </cell>
        </row>
        <row r="1595">
          <cell r="A1595" t="str">
            <v>건내난표</v>
          </cell>
          <cell r="B1595" t="str">
            <v>난연자재(표면)</v>
          </cell>
          <cell r="C1595" t="str">
            <v>KS F 2271</v>
          </cell>
          <cell r="D1595" t="str">
            <v>회</v>
          </cell>
          <cell r="E1595">
            <v>138400</v>
          </cell>
          <cell r="G1595">
            <v>138400</v>
          </cell>
          <cell r="H1595" t="str">
            <v>3개(22x22x1.5)</v>
          </cell>
          <cell r="I1595">
            <v>9</v>
          </cell>
        </row>
        <row r="1596">
          <cell r="A1596" t="str">
            <v>건내난부</v>
          </cell>
          <cell r="B1596" t="str">
            <v>난연자재(부가)</v>
          </cell>
          <cell r="C1596" t="str">
            <v>KS F 2271</v>
          </cell>
          <cell r="D1596" t="str">
            <v>회</v>
          </cell>
          <cell r="E1596">
            <v>138400</v>
          </cell>
          <cell r="G1596">
            <v>138400</v>
          </cell>
          <cell r="H1596" t="str">
            <v>3개(22x22x1.5)</v>
          </cell>
          <cell r="I1596">
            <v>9</v>
          </cell>
        </row>
        <row r="1597">
          <cell r="A1597" t="str">
            <v>건내난연</v>
          </cell>
          <cell r="B1597" t="str">
            <v>난연자재(연소가스독성)</v>
          </cell>
          <cell r="C1597" t="str">
            <v>건설교통부 고시310호</v>
          </cell>
          <cell r="D1597" t="str">
            <v>회</v>
          </cell>
          <cell r="E1597">
            <v>132900</v>
          </cell>
          <cell r="G1597">
            <v>132900</v>
          </cell>
          <cell r="H1597" t="str">
            <v>3개(19x19x1.5이하)</v>
          </cell>
          <cell r="I1597">
            <v>35</v>
          </cell>
        </row>
        <row r="1598">
          <cell r="B1598" t="str">
            <v xml:space="preserve"> 바.내화시험 관련 기타수수료</v>
          </cell>
        </row>
        <row r="1599">
          <cell r="A1599" t="str">
            <v>건기처경</v>
          </cell>
          <cell r="B1599" t="str">
            <v>시험폐기물처리비용(경량바닥구조재류)</v>
          </cell>
          <cell r="D1599" t="str">
            <v>회</v>
          </cell>
          <cell r="E1599">
            <v>210000</v>
          </cell>
          <cell r="G1599">
            <v>210000</v>
          </cell>
        </row>
        <row r="1600">
          <cell r="A1600" t="str">
            <v>건기처방</v>
          </cell>
          <cell r="B1600" t="str">
            <v>시험폐기물처리비용(방화문,댐퍼,충전재류)</v>
          </cell>
          <cell r="D1600" t="str">
            <v>회</v>
          </cell>
          <cell r="E1600">
            <v>105000</v>
          </cell>
          <cell r="G1600">
            <v>105000</v>
          </cell>
        </row>
        <row r="1601">
          <cell r="A1601" t="str">
            <v>건기처석</v>
          </cell>
          <cell r="B1601" t="str">
            <v>시험폐기물처리비용(석고판 벽류)</v>
          </cell>
          <cell r="D1601" t="str">
            <v>회</v>
          </cell>
          <cell r="E1601">
            <v>55000</v>
          </cell>
          <cell r="G1601">
            <v>55000</v>
          </cell>
        </row>
        <row r="1602">
          <cell r="A1602" t="str">
            <v>건기처철</v>
          </cell>
          <cell r="B1602" t="str">
            <v>시험폐기물처리비용(철강재 벽류)</v>
          </cell>
          <cell r="D1602" t="str">
            <v>회</v>
          </cell>
          <cell r="E1602">
            <v>35000</v>
          </cell>
          <cell r="G1602">
            <v>35000</v>
          </cell>
        </row>
        <row r="1603">
          <cell r="A1603" t="str">
            <v>건기처습</v>
          </cell>
          <cell r="B1603" t="str">
            <v>시험폐기물처리비용(습식내화피복재류)</v>
          </cell>
          <cell r="D1603" t="str">
            <v>회</v>
          </cell>
          <cell r="E1603">
            <v>35000</v>
          </cell>
          <cell r="G1603">
            <v>35000</v>
          </cell>
        </row>
        <row r="1604">
          <cell r="A1604" t="str">
            <v>건기처소</v>
          </cell>
          <cell r="B1604" t="str">
            <v>시험폐기물처리비용(소형(1mx1m)시험체류)</v>
          </cell>
          <cell r="D1604" t="str">
            <v>회</v>
          </cell>
          <cell r="E1604">
            <v>35000</v>
          </cell>
          <cell r="G1604">
            <v>35000</v>
          </cell>
        </row>
        <row r="1605">
          <cell r="A1605" t="str">
            <v>건기처내</v>
          </cell>
          <cell r="B1605" t="str">
            <v>시험폐기물처리비용(내화벽돌 등 소량폐기물)</v>
          </cell>
          <cell r="D1605" t="str">
            <v>회</v>
          </cell>
          <cell r="E1605">
            <v>15000</v>
          </cell>
          <cell r="G1605">
            <v>15000</v>
          </cell>
        </row>
        <row r="1606">
          <cell r="A1606" t="str">
            <v>건기구보</v>
          </cell>
          <cell r="B1606" t="str">
            <v>구조형강대여료(보)</v>
          </cell>
          <cell r="D1606" t="str">
            <v>개</v>
          </cell>
          <cell r="E1606">
            <v>25000</v>
          </cell>
          <cell r="G1606">
            <v>25000</v>
          </cell>
        </row>
        <row r="1607">
          <cell r="A1607" t="str">
            <v>건기구기</v>
          </cell>
          <cell r="B1607" t="str">
            <v>구조형강대여료(기둥)</v>
          </cell>
          <cell r="D1607" t="str">
            <v>개</v>
          </cell>
          <cell r="E1607">
            <v>60000</v>
          </cell>
          <cell r="G1607">
            <v>60000</v>
          </cell>
        </row>
        <row r="1608">
          <cell r="A1608" t="str">
            <v>건기스기</v>
          </cell>
          <cell r="B1608" t="str">
            <v>스프레이기대여료(기본)</v>
          </cell>
          <cell r="D1608" t="str">
            <v>개</v>
          </cell>
          <cell r="E1608">
            <v>65000</v>
          </cell>
          <cell r="G1608">
            <v>65000</v>
          </cell>
        </row>
        <row r="1609">
          <cell r="A1609" t="str">
            <v>건기스사</v>
          </cell>
          <cell r="B1609" t="str">
            <v>스프레이기대여료(사용료)</v>
          </cell>
          <cell r="D1609" t="str">
            <v>개</v>
          </cell>
          <cell r="E1609">
            <v>15000</v>
          </cell>
          <cell r="G1609">
            <v>15000</v>
          </cell>
        </row>
        <row r="1610">
          <cell r="A1610" t="str">
            <v>건기열추</v>
          </cell>
          <cell r="B1610" t="str">
            <v>이면및강재온도 측정용 열전대(추가비용)</v>
          </cell>
          <cell r="D1610" t="str">
            <v>개</v>
          </cell>
          <cell r="E1610">
            <v>5000</v>
          </cell>
          <cell r="G1610">
            <v>5000</v>
          </cell>
          <cell r="N1610" t="str">
            <v>기본12개</v>
          </cell>
        </row>
        <row r="1611">
          <cell r="A1611" t="str">
            <v>건기P추</v>
          </cell>
          <cell r="B1611" t="str">
            <v>강재온도 측정용 PSC열전대(추가비용)</v>
          </cell>
          <cell r="D1611" t="str">
            <v>m</v>
          </cell>
          <cell r="E1611">
            <v>3000</v>
          </cell>
          <cell r="G1611">
            <v>3000</v>
          </cell>
        </row>
        <row r="1612">
          <cell r="A1612" t="str">
            <v>건기실사</v>
          </cell>
          <cell r="B1612" t="str">
            <v>시험체제작실(사용료)</v>
          </cell>
          <cell r="D1612" t="str">
            <v>㎡.일</v>
          </cell>
          <cell r="E1612">
            <v>180</v>
          </cell>
          <cell r="G1612">
            <v>180</v>
          </cell>
          <cell r="N1612" t="str">
            <v>기본30일,사용후 청소등 유지관리는 사용자가 하여야 함</v>
          </cell>
        </row>
        <row r="1613">
          <cell r="B1613" t="str">
            <v>4.수리모형시험</v>
          </cell>
        </row>
        <row r="1614">
          <cell r="A1614" t="str">
            <v>수유유</v>
          </cell>
          <cell r="B1614" t="str">
            <v>유속계검정(유속계검정)</v>
          </cell>
          <cell r="C1614" t="str">
            <v>관련시방서</v>
          </cell>
          <cell r="D1614" t="str">
            <v>회</v>
          </cell>
          <cell r="E1614">
            <v>118000</v>
          </cell>
          <cell r="G1614">
            <v>118000</v>
          </cell>
          <cell r="H1614" t="str">
            <v>-</v>
          </cell>
          <cell r="I1614">
            <v>7</v>
          </cell>
        </row>
        <row r="1615">
          <cell r="A1615" t="str">
            <v>수하수</v>
          </cell>
          <cell r="B1615" t="str">
            <v>하천 및 운하(수리모형시험)</v>
          </cell>
          <cell r="C1615" t="str">
            <v>관련시방서</v>
          </cell>
          <cell r="D1615" t="str">
            <v>회</v>
          </cell>
          <cell r="E1615">
            <v>0</v>
          </cell>
          <cell r="H1615" t="str">
            <v>-</v>
          </cell>
          <cell r="I1615" t="str">
            <v>별산</v>
          </cell>
        </row>
        <row r="1616">
          <cell r="A1616" t="str">
            <v>수댐수</v>
          </cell>
          <cell r="B1616" t="str">
            <v>댐 및 기타(수리모형시험)</v>
          </cell>
          <cell r="C1616" t="str">
            <v>관련시방서</v>
          </cell>
          <cell r="D1616" t="str">
            <v>회</v>
          </cell>
          <cell r="E1616">
            <v>0</v>
          </cell>
          <cell r="H1616" t="str">
            <v>-</v>
          </cell>
          <cell r="I1616" t="str">
            <v>별산</v>
          </cell>
        </row>
        <row r="1617">
          <cell r="A1617" t="str">
            <v>수항수</v>
          </cell>
          <cell r="B1617" t="str">
            <v>항만 및 해안(수리모형시험)</v>
          </cell>
          <cell r="C1617" t="str">
            <v>관련시방서</v>
          </cell>
          <cell r="D1617" t="str">
            <v>회</v>
          </cell>
          <cell r="E1617">
            <v>0</v>
          </cell>
          <cell r="H1617" t="str">
            <v>-</v>
          </cell>
          <cell r="I1617" t="str">
            <v>별산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산출내역서"/>
      <sheetName val="단가"/>
      <sheetName val="공비대비"/>
      <sheetName val="분전함신설"/>
      <sheetName val="접지1종"/>
      <sheetName val="2002년도(후)노임단가"/>
      <sheetName val="콘_재료분리(1)"/>
      <sheetName val="자재단가"/>
      <sheetName val="빗물받이(910-510-410)"/>
      <sheetName val="data"/>
      <sheetName val="종배수관"/>
      <sheetName val="#REF"/>
      <sheetName val="기념탑"/>
      <sheetName val="입력"/>
      <sheetName val="단"/>
      <sheetName val="Sheet1"/>
      <sheetName val="PAC"/>
      <sheetName val="설계서(8)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4차원가계산서"/>
      <sheetName val="계수시트"/>
      <sheetName val="원가계산서"/>
      <sheetName val="단가"/>
      <sheetName val="산출내역서"/>
      <sheetName val="총괄내역서"/>
      <sheetName val="횡배수관"/>
      <sheetName val="옥외전력간선설비공사"/>
      <sheetName val="분전함신설"/>
      <sheetName val="접지1종"/>
      <sheetName val="콘_재료분리(1)"/>
      <sheetName val="날개수량1.5"/>
      <sheetName val="전산out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집계표"/>
      <sheetName val="내역서"/>
      <sheetName val="일위집계"/>
      <sheetName val="일위대가"/>
      <sheetName val="단가집계"/>
      <sheetName val="단가산출"/>
      <sheetName val="시간집계"/>
      <sheetName val="기계경비"/>
      <sheetName val="자재단가"/>
      <sheetName val="견적"/>
      <sheetName val="노임"/>
      <sheetName val="원가계산서"/>
      <sheetName val="화해(함평)"/>
      <sheetName val="화해(장성)"/>
      <sheetName val="4차원가계산서"/>
      <sheetName val="개거산출내역"/>
      <sheetName val="갑지"/>
      <sheetName val="물가대비표"/>
      <sheetName val="단가"/>
      <sheetName val="단가목록"/>
      <sheetName val="내역"/>
      <sheetName val="산출내역서집계표"/>
      <sheetName val="상하차비용(기계상차)"/>
      <sheetName val="수간보호"/>
      <sheetName val="운반비"/>
      <sheetName val="흙막이공"/>
      <sheetName val="목록"/>
      <sheetName val="터파기및재료"/>
      <sheetName val="분전함신설"/>
      <sheetName val="접지1종"/>
      <sheetName val="단가표"/>
      <sheetName val="산출내역서"/>
      <sheetName val="수량산출서"/>
      <sheetName val="노임단가"/>
      <sheetName val="재료비"/>
      <sheetName val="횡배수관"/>
      <sheetName val="CABLE SIZE-1"/>
      <sheetName val="빗물받이(910-510-410)"/>
      <sheetName val="공비대비"/>
      <sheetName val="투찰"/>
      <sheetName val="옥외전력간선설비공사"/>
      <sheetName val="사업분석"/>
      <sheetName val="Sheet2"/>
      <sheetName val="세부내역"/>
      <sheetName val="건축원가"/>
      <sheetName val="8.PILE  (돌출)"/>
    </sheetNames>
    <sheetDataSet>
      <sheetData sheetId="0"/>
      <sheetData sheetId="1"/>
      <sheetData sheetId="2" refreshError="1">
        <row r="1">
          <cell r="A1" t="str">
            <v>내           역             서</v>
          </cell>
        </row>
        <row r="2">
          <cell r="A2" t="str">
            <v>공사명 : 흙막이가시설공사</v>
          </cell>
        </row>
        <row r="3">
          <cell r="A3" t="str">
            <v>공 종 명</v>
          </cell>
          <cell r="B3" t="str">
            <v>규  격</v>
          </cell>
          <cell r="C3" t="str">
            <v>수량</v>
          </cell>
          <cell r="D3" t="str">
            <v>단위</v>
          </cell>
          <cell r="E3" t="str">
            <v>재 료 비</v>
          </cell>
          <cell r="G3" t="str">
            <v>노 무 비</v>
          </cell>
          <cell r="I3" t="str">
            <v>경    비</v>
          </cell>
          <cell r="K3" t="str">
            <v>총   액</v>
          </cell>
          <cell r="M3" t="str">
            <v>비고</v>
          </cell>
        </row>
        <row r="4">
          <cell r="E4" t="str">
            <v>단 가</v>
          </cell>
          <cell r="F4" t="str">
            <v>금 액</v>
          </cell>
          <cell r="G4" t="str">
            <v>단 가</v>
          </cell>
          <cell r="H4" t="str">
            <v>금 액</v>
          </cell>
          <cell r="I4" t="str">
            <v>단 가</v>
          </cell>
          <cell r="J4" t="str">
            <v>금 액</v>
          </cell>
          <cell r="K4" t="str">
            <v>단 가</v>
          </cell>
          <cell r="L4" t="str">
            <v>금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DATE"/>
      <sheetName val="내역서"/>
      <sheetName val="단가비교표"/>
      <sheetName val="4차원가계산서"/>
      <sheetName val="변경내역서간지"/>
      <sheetName val="배수관및측구단위량"/>
      <sheetName val="내역"/>
      <sheetName val="배수관토공"/>
      <sheetName val="근로자자료입력"/>
      <sheetName val="구조물철거타공정이월"/>
      <sheetName val="화해(함평)"/>
      <sheetName val="화해(장성)"/>
      <sheetName val="데리네이타현황"/>
      <sheetName val="설비"/>
      <sheetName val="일위대가"/>
      <sheetName val="36신설수량"/>
      <sheetName val="터파기및재료"/>
      <sheetName val="Y-WORK"/>
      <sheetName val="Sheet1"/>
      <sheetName val="개거산출내역"/>
      <sheetName val="건축공사"/>
      <sheetName val="품셈"/>
      <sheetName val="조명시설"/>
      <sheetName val="단가결정"/>
      <sheetName val="남춘천여중 교실 증축공사"/>
    </sheetNames>
    <sheetDataSet>
      <sheetData sheetId="0"/>
      <sheetData sheetId="1"/>
      <sheetData sheetId="2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>
            <v>0</v>
          </cell>
          <cell r="F1324">
            <v>0</v>
          </cell>
          <cell r="H1324">
            <v>0</v>
          </cell>
          <cell r="I1324">
            <v>0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셈"/>
      <sheetName val="단가목록"/>
      <sheetName val="내역서"/>
      <sheetName val="DATE"/>
      <sheetName val="4차원가계산서"/>
      <sheetName val="건축공사"/>
      <sheetName val="배수관토공산출"/>
      <sheetName val="9."/>
      <sheetName val="조명시설"/>
      <sheetName val="구조물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단가목록"/>
      <sheetName val="내역서"/>
      <sheetName val="PAC"/>
      <sheetName val="Mc1"/>
      <sheetName val="개거산출내역"/>
      <sheetName val="품셈"/>
      <sheetName val="Sheet3"/>
      <sheetName val="단가"/>
      <sheetName val="내역"/>
      <sheetName val="일람표"/>
      <sheetName val="관재료"/>
      <sheetName val="직노"/>
      <sheetName val="일위대가"/>
      <sheetName val="도로구조공사비"/>
      <sheetName val="재료집계"/>
      <sheetName val="일위_파일"/>
      <sheetName val="예총"/>
      <sheetName val="코드"/>
      <sheetName val="총(신설)"/>
      <sheetName val="배수관토공산출"/>
      <sheetName val="터파기및재료"/>
      <sheetName val="화해(함평)"/>
      <sheetName val="화해(장성)"/>
      <sheetName val="공종목록표"/>
      <sheetName val="단위수량"/>
      <sheetName val="단가산출"/>
      <sheetName val="기자재수량"/>
      <sheetName val="01AC"/>
      <sheetName val="목록"/>
      <sheetName val="COPING"/>
      <sheetName val="통합"/>
      <sheetName val="ABUT수량-A1"/>
      <sheetName val="Sheet1"/>
      <sheetName val="옥외전력간선설비공사"/>
      <sheetName val="방송(체육관)"/>
      <sheetName val="건축공사"/>
      <sheetName val="교대(A1-A2)"/>
      <sheetName val="4차원가계산서"/>
      <sheetName val="집계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8.PILE  (돌출)"/>
      <sheetName val="단위중량"/>
      <sheetName val="재료비"/>
      <sheetName val="단위단가"/>
      <sheetName val="테이블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DATE"/>
      <sheetName val="Baby일위대가"/>
      <sheetName val="분전함신설"/>
      <sheetName val="접지1종"/>
      <sheetName val="1"/>
      <sheetName val="수량인공"/>
      <sheetName val="1.설계조건"/>
      <sheetName val="FAB별"/>
      <sheetName val="품셈"/>
      <sheetName val="내역서"/>
      <sheetName val="단가목록"/>
      <sheetName val="소방"/>
      <sheetName val="집계"/>
      <sheetName val="대창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데이타"/>
      <sheetName val="단가산출"/>
      <sheetName val="골조시행"/>
      <sheetName val="내역(~2"/>
      <sheetName val="토공사"/>
      <sheetName val="증감대비"/>
      <sheetName val="공사개요"/>
      <sheetName val="실행대비"/>
      <sheetName val="일위_파일"/>
      <sheetName val="BID"/>
      <sheetName val="집계표"/>
      <sheetName val="CON'C"/>
      <sheetName val="보증수수료산출"/>
      <sheetName val="기성"/>
      <sheetName val="북제주원가"/>
      <sheetName val="품셈TABLE"/>
      <sheetName val="Sheet1"/>
      <sheetName val="소비자가"/>
      <sheetName val="RING WALL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재료"/>
      <sheetName val="실행"/>
      <sheetName val="내역"/>
      <sheetName val="단가표"/>
      <sheetName val="지질조사"/>
      <sheetName val="99년하반기"/>
      <sheetName val="공사비총괄표"/>
      <sheetName val="1,2공구원가계산서"/>
      <sheetName val="2공구산출내역"/>
      <sheetName val="1공구산출내역서"/>
      <sheetName val="우수받이"/>
      <sheetName val="표준건축비"/>
      <sheetName val="Sheet5"/>
      <sheetName val="식재인부"/>
      <sheetName val="기결의"/>
      <sheetName val="단"/>
      <sheetName val="실행(ALT1)"/>
      <sheetName val="경비"/>
      <sheetName val="2002하반기노임기준"/>
      <sheetName val="건축일위"/>
      <sheetName val="그라우팅일위"/>
      <sheetName val="조명시설"/>
      <sheetName val="청주(철골발주의뢰서)"/>
      <sheetName val="정부노임단가"/>
      <sheetName val="납부서"/>
      <sheetName val="노임단가"/>
      <sheetName val="식재가격"/>
      <sheetName val="식재총괄"/>
      <sheetName val="일위목록"/>
      <sheetName val="Y-WORK"/>
      <sheetName val="식재수량표"/>
      <sheetName val="자재단가"/>
      <sheetName val="계약내역(2)"/>
      <sheetName val="노무비단가"/>
      <sheetName val="단가비교표"/>
      <sheetName val="예산서"/>
      <sheetName val="건축2"/>
      <sheetName val="단가(자재)"/>
      <sheetName val="단가(노임)"/>
      <sheetName val="기초목록"/>
      <sheetName val="목록"/>
      <sheetName val="입력자료"/>
      <sheetName val="세부내역"/>
      <sheetName val="토사(PE)"/>
      <sheetName val="예산명세서"/>
      <sheetName val="설계명세서"/>
      <sheetName val="자료입력"/>
      <sheetName val="일위대가(건축)"/>
      <sheetName val="토목주소"/>
      <sheetName val="원가"/>
      <sheetName val="#REF"/>
      <sheetName val="䴝괄내역"/>
      <sheetName val="#3_일위대가목록"/>
      <sheetName val="상반기손익차2총괄"/>
      <sheetName val="단가비교표_공통1"/>
      <sheetName val="45,46"/>
      <sheetName val="상계견적"/>
      <sheetName val="원가계산"/>
      <sheetName val="COVER"/>
      <sheetName val="Sheet1 (2)"/>
      <sheetName val="Sheet6"/>
      <sheetName val="공조기"/>
      <sheetName val="노임"/>
      <sheetName val="구체"/>
      <sheetName val="좌측날개벽"/>
      <sheetName val="우측날개벽"/>
      <sheetName val="발주내역"/>
      <sheetName val="설명서 "/>
      <sheetName val="토목"/>
      <sheetName val="갑지"/>
      <sheetName val="수단"/>
      <sheetName val="기본단가표"/>
      <sheetName val="철거산출근거"/>
      <sheetName val="수목단가"/>
      <sheetName val="시설수량표"/>
      <sheetName val="중기"/>
      <sheetName val="자료"/>
      <sheetName val="4차원가계산서"/>
      <sheetName val="산출내역서집계표"/>
      <sheetName val="기자재수량"/>
      <sheetName val="DATA"/>
      <sheetName val="DATE"/>
      <sheetName val="산출근거#2-3"/>
      <sheetName val="일위대가목차"/>
      <sheetName val="전기"/>
      <sheetName val="부대내역"/>
      <sheetName val="마감LIST-1"/>
      <sheetName val="건축내역서"/>
      <sheetName val="설비내역서"/>
      <sheetName val="전기내역서"/>
      <sheetName val="2000,9월 일위"/>
      <sheetName val="터파기및재료"/>
      <sheetName val="의왕내역"/>
      <sheetName val="정산내역서"/>
      <sheetName val="해평견적"/>
      <sheetName val="신공항A-9(원가수정)"/>
      <sheetName val="수량산출"/>
      <sheetName val="판매시설"/>
      <sheetName val="01AC"/>
      <sheetName val="수량집계"/>
      <sheetName val="대창(함평)"/>
      <sheetName val="대창(장성)"/>
      <sheetName val="대창(함평)-창열"/>
      <sheetName val="총공사내역서"/>
      <sheetName val="mcc일위대가"/>
      <sheetName val="MOTOR"/>
      <sheetName val="단가조사"/>
      <sheetName val="원가계산서 "/>
      <sheetName val="WORK"/>
      <sheetName val="수목표준대가"/>
      <sheetName val="JUCKEYK"/>
      <sheetName val="소일위대가코드표"/>
      <sheetName val="준검 내역서"/>
      <sheetName val="분전반계산서(석관)"/>
      <sheetName val="일위대가(가설)"/>
      <sheetName val="단중표"/>
      <sheetName val="총 원가계산"/>
      <sheetName val="조명일위"/>
      <sheetName val="내역서1999.8최종"/>
      <sheetName val="공량산출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공사"/>
      <sheetName val="시설물일위"/>
      <sheetName val="실행기고및 투입현황(총괄)"/>
      <sheetName val="실행예산"/>
      <sheetName val="명세서"/>
      <sheetName val="기초일위"/>
      <sheetName val="시설일위"/>
      <sheetName val="식재일위"/>
      <sheetName val="이토변실(A3-LINE)"/>
      <sheetName val="견적공통"/>
      <sheetName val="6호기"/>
      <sheetName val="2000년1차"/>
      <sheetName val="내역서(전기)"/>
      <sheetName val="2000전체분"/>
      <sheetName val="연결임시"/>
      <sheetName val="H-PILE수량집계"/>
      <sheetName val="을지"/>
      <sheetName val="주beam"/>
      <sheetName val="아파트"/>
      <sheetName val="간접비계산"/>
      <sheetName val="COST"/>
      <sheetName val="인제내역"/>
      <sheetName val="대비2"/>
      <sheetName val="단가대비표"/>
      <sheetName val="별표 "/>
      <sheetName val="영창26"/>
      <sheetName val="자재"/>
      <sheetName val="맨홀수량"/>
      <sheetName val="오동"/>
      <sheetName val="대조"/>
      <sheetName val="나한"/>
      <sheetName val="DAN"/>
      <sheetName val="백호우계수"/>
      <sheetName val="철근량"/>
      <sheetName val="입찰안"/>
      <sheetName val="#2_일위대가목록"/>
      <sheetName val="조건"/>
      <sheetName val="시설물기초"/>
      <sheetName val="기안"/>
      <sheetName val="사리부설"/>
      <sheetName val="ES조서출력하기"/>
      <sheetName val="수량산출서-2"/>
      <sheetName val="개소별수량산출"/>
      <sheetName val="2단지내역서"/>
      <sheetName val="제경비"/>
      <sheetName val="확약서"/>
      <sheetName val="조명율표"/>
      <sheetName val="소방"/>
      <sheetName val="수량산출(음암)"/>
      <sheetName val="건축공사"/>
      <sheetName val="단가일람"/>
      <sheetName val="단가일람 (2)"/>
      <sheetName val="산출2-기기동력"/>
      <sheetName val="일반부표"/>
      <sheetName val="HVAC"/>
      <sheetName val="일위대가 "/>
      <sheetName val="48산출"/>
      <sheetName val="설계명세"/>
      <sheetName val="횡배수관집현황(2공구)"/>
      <sheetName val="바닥판"/>
      <sheetName val="입력DATA"/>
      <sheetName val="70%"/>
      <sheetName val="건축"/>
      <sheetName val="입찰보고"/>
      <sheetName val="노임,재료비"/>
      <sheetName val="단위단가"/>
      <sheetName val="시운전연료비"/>
      <sheetName val="정공공사"/>
      <sheetName val="Sheet4"/>
      <sheetName val="남대문빌딩"/>
      <sheetName val="주소록"/>
      <sheetName val="연동내역"/>
      <sheetName val="유림총괄"/>
      <sheetName val="재료비"/>
      <sheetName val="결재갑지"/>
      <sheetName val="수간보호"/>
      <sheetName val="금액"/>
      <sheetName val="물가시세"/>
      <sheetName val="00000"/>
      <sheetName val="해외(원화)"/>
      <sheetName val="구리토평1전기"/>
      <sheetName val="역T형교대(말뚝기초)"/>
      <sheetName val="공정표"/>
      <sheetName val="2.토목공사"/>
      <sheetName val="교통대책내역"/>
      <sheetName val="파일의이용"/>
      <sheetName val="Total"/>
      <sheetName val="거래처등록"/>
      <sheetName val="기초자료"/>
      <sheetName val="Customer Databas"/>
      <sheetName val="견적대비표"/>
      <sheetName val="22단가"/>
      <sheetName val="22산출"/>
      <sheetName val="유리"/>
      <sheetName val="unit 4"/>
      <sheetName val="설계내역"/>
      <sheetName val="D"/>
      <sheetName val="차수"/>
      <sheetName val="교각1"/>
      <sheetName val="카메라"/>
      <sheetName val="합의경상"/>
      <sheetName val="내역서 제출"/>
      <sheetName val="현장관리비"/>
      <sheetName val="단가대비표 (2)"/>
      <sheetName val="APT"/>
      <sheetName val="시중노임"/>
      <sheetName val="남양주댠가표"/>
      <sheetName val="제경비율"/>
      <sheetName val="단가대비표 (3)"/>
      <sheetName val="FB25JN"/>
      <sheetName val="도급"/>
      <sheetName val="1단계"/>
      <sheetName val="덕전리"/>
      <sheetName val="단가조사서"/>
      <sheetName val="101동"/>
      <sheetName val="방수"/>
      <sheetName val="2000노임기준"/>
      <sheetName val="코드"/>
      <sheetName val="원가집계"/>
      <sheetName val="기본입력"/>
      <sheetName val="원가계산서(남측)"/>
      <sheetName val="견적1"/>
      <sheetName val="복지관 풍화암-평면"/>
      <sheetName val="주공 갑지"/>
      <sheetName val="실행,원가 최종예상"/>
      <sheetName val="A2"/>
      <sheetName val="101동 "/>
      <sheetName val="구조"/>
      <sheetName val="총괄내역서(설계)"/>
      <sheetName val="49단가"/>
      <sheetName val="말뚝지지력산정"/>
      <sheetName val="재료값"/>
      <sheetName val="요율"/>
      <sheetName val="산근"/>
      <sheetName val="견적서"/>
      <sheetName val="산출내역서"/>
      <sheetName val="기흥하도용"/>
      <sheetName val="데리네이타현황"/>
      <sheetName val="철골,판넬"/>
      <sheetName val="대공종"/>
      <sheetName val="EACT10"/>
      <sheetName val="c_balju"/>
      <sheetName val="간접"/>
      <sheetName val="견적단가"/>
      <sheetName val="옥외부분합"/>
      <sheetName val="b_babun (2)"/>
      <sheetName val="s.v"/>
      <sheetName val="토목변경"/>
      <sheetName val="공사착공계"/>
      <sheetName val="내역서적용수량"/>
      <sheetName val="밸브설치"/>
      <sheetName val="AV시스템"/>
      <sheetName val="평가데이터"/>
      <sheetName val="단가(1)"/>
      <sheetName val="2총괄내역서"/>
      <sheetName val="직접경비호표"/>
      <sheetName val="9-1차이내역"/>
      <sheetName val="값"/>
      <sheetName val="토공(우물통,기타) "/>
      <sheetName val="입상내역"/>
      <sheetName val="설계기준"/>
      <sheetName val="내역1"/>
      <sheetName val="기본일위"/>
      <sheetName val="용수량(생활용수)"/>
      <sheetName val="대치판정"/>
      <sheetName val="집계"/>
      <sheetName val="인건비"/>
      <sheetName val="안전시설"/>
      <sheetName val="경상직원"/>
      <sheetName val="송전재료비"/>
      <sheetName val="프랜트면허"/>
      <sheetName val="중기 부표"/>
      <sheetName val="설계예산서"/>
      <sheetName val="예산내역서"/>
      <sheetName val="총계"/>
      <sheetName val="주배관TYPE현황"/>
      <sheetName val="일위대가표_(2)"/>
      <sheetName val="공종별_집계표"/>
      <sheetName val="도급내역서_표지"/>
      <sheetName val="RING_WALL"/>
      <sheetName val="적용기준"/>
      <sheetName val="변압기 및 발전기 용량"/>
      <sheetName val="변수값"/>
      <sheetName val="중기상차"/>
      <sheetName val="AS복구"/>
      <sheetName val="중기터파기"/>
      <sheetName val="노무비"/>
      <sheetName val="AS포장복구 "/>
      <sheetName val="원가서"/>
      <sheetName val="일반수량총괄집계"/>
      <sheetName val="매입세율"/>
      <sheetName val="2.대외공문"/>
      <sheetName val="직공비"/>
      <sheetName val="1차 내역서"/>
      <sheetName val="대비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인수공규격"/>
      <sheetName val="1.설계조건"/>
      <sheetName val="을"/>
      <sheetName val="FORM-0"/>
      <sheetName val="약품공급2"/>
      <sheetName val="잡비계산"/>
      <sheetName val="기계경비(시간당)"/>
      <sheetName val="램머"/>
      <sheetName val="건축공사 집계표"/>
      <sheetName val="골조"/>
      <sheetName val="archi(본사)"/>
      <sheetName val="대목"/>
      <sheetName val="내역(원안-대안)"/>
      <sheetName val="사급자재"/>
      <sheetName val="직노"/>
      <sheetName val="공통단가"/>
      <sheetName val="운반비"/>
      <sheetName val="2000양배"/>
      <sheetName val="공사비산출내역"/>
      <sheetName val="건축설비"/>
      <sheetName val="변경내역서간지"/>
      <sheetName val="가정조건"/>
      <sheetName val="입력"/>
      <sheetName val="석축산출서"/>
      <sheetName val="4.전기"/>
      <sheetName val="I一般比"/>
      <sheetName val="PIPE(UG)내역"/>
      <sheetName val="코드표"/>
      <sheetName val="본실행경비"/>
      <sheetName val="노임이"/>
      <sheetName val="단가집"/>
      <sheetName val="전체내역"/>
      <sheetName val="차액보증"/>
      <sheetName val="시중노임단가"/>
      <sheetName val="소화배관"/>
      <sheetName val="공조배관"/>
      <sheetName val="갑  지"/>
      <sheetName val="설계가"/>
      <sheetName val="조건입력"/>
      <sheetName val="조건입력(2)"/>
      <sheetName val="장비선정"/>
      <sheetName val="AL공사(원)"/>
      <sheetName val="배수내역"/>
      <sheetName val="일위"/>
      <sheetName val="BSD (2)"/>
      <sheetName val="표지 (2)"/>
      <sheetName val="8.수량산출 (2)"/>
      <sheetName val="삭제금지단가"/>
      <sheetName val="단양 00 아파트-세부내역"/>
      <sheetName val="단가기준"/>
      <sheetName val="NEYOK"/>
      <sheetName val="냉천부속동"/>
      <sheetName val="토목수량(공정)"/>
      <sheetName val="상하차비용(기계상차)"/>
      <sheetName val="N賃率-職"/>
      <sheetName val="총 괄 표"/>
      <sheetName val="99총공사내역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개산공사비"/>
      <sheetName val="9GNG운반"/>
      <sheetName val="예정(3)"/>
      <sheetName val="36단가"/>
      <sheetName val="토목내역서"/>
      <sheetName val="견"/>
      <sheetName val="보할공정"/>
      <sheetName val="21301동"/>
      <sheetName val="시험장S자로가로등공사"/>
      <sheetName val="골조공사"/>
      <sheetName val="견적조건"/>
      <sheetName val="옥내소화전계산서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수목일위"/>
      <sheetName val="설계"/>
      <sheetName val="BDATA"/>
      <sheetName val="PAINT"/>
      <sheetName val="48단가"/>
      <sheetName val="예총"/>
      <sheetName val="견적(100%)"/>
      <sheetName val="Xunit (단위환산)"/>
      <sheetName val="00노임기준"/>
      <sheetName val="일위대가목록"/>
      <sheetName val="진흥지역조서(구역밖)"/>
      <sheetName val="산출기초"/>
      <sheetName val="STAND98"/>
      <sheetName val="단위중량"/>
      <sheetName val="식재"/>
      <sheetName val="99노임기준"/>
      <sheetName val="시설물"/>
      <sheetName val="식재출력용"/>
      <sheetName val="유지관리"/>
      <sheetName val="공사수행방안"/>
      <sheetName val="조경"/>
      <sheetName val="CATV"/>
      <sheetName val="할증 "/>
      <sheetName val="분전함신설"/>
      <sheetName val="접지1종"/>
      <sheetName val="별표집계"/>
      <sheetName val="PROG"/>
      <sheetName val="간접1"/>
      <sheetName val="영업3"/>
      <sheetName val="영업2"/>
      <sheetName val="h-013211-2"/>
      <sheetName val="1-1"/>
      <sheetName val="노임단가 (2)"/>
      <sheetName val="공사비"/>
      <sheetName val="7.산출집계"/>
      <sheetName val="4.일위산출"/>
      <sheetName val="9.자재단가"/>
      <sheetName val="1회"/>
      <sheetName val="유림콘도"/>
      <sheetName val="원"/>
      <sheetName val="기존단가 (2)"/>
      <sheetName val="경산"/>
      <sheetName val="소야공정계획표"/>
      <sheetName val="단가조정"/>
      <sheetName val="일반"/>
      <sheetName val="재노경"/>
      <sheetName val="물량표"/>
      <sheetName val="노임단가표"/>
      <sheetName val="간접경상비"/>
      <sheetName val="실행철강하도"/>
      <sheetName val="조정율"/>
      <sheetName val="영신토건물가변동"/>
      <sheetName val="현관"/>
      <sheetName val="광주운남을"/>
      <sheetName val="자  재"/>
      <sheetName val="건축외주"/>
      <sheetName val="수원역(전체분)설계서"/>
      <sheetName val="내역_ver1.0"/>
      <sheetName val="수목데이타 "/>
      <sheetName val="참고자료"/>
      <sheetName val="은행코드"/>
      <sheetName val="파일구성"/>
      <sheetName val="건축원가계산서"/>
      <sheetName val="견적갑지"/>
      <sheetName val="산수배수"/>
      <sheetName val="2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공비대비"/>
      <sheetName val="설계예시"/>
      <sheetName val="거푸집물량"/>
      <sheetName val="인사자료총집계"/>
      <sheetName val="유기공정"/>
      <sheetName val="기초단가"/>
      <sheetName val="내역서1"/>
      <sheetName val="장비경비"/>
      <sheetName val="가설공사비"/>
      <sheetName val="금액내역서"/>
      <sheetName val="tggwan(mac)"/>
      <sheetName val="LD"/>
      <sheetName val="관급자재대"/>
      <sheetName val="정보"/>
      <sheetName val="매입세会"/>
      <sheetName val="SLAB&quot;1&quot;"/>
      <sheetName val="총경력기간"/>
      <sheetName val="점수표"/>
      <sheetName val="과거면접실시자"/>
      <sheetName val="학력사항"/>
      <sheetName val="b_balju_cho"/>
      <sheetName val="단가 "/>
      <sheetName val="수량"/>
      <sheetName val="총정리"/>
      <sheetName val="지급자재"/>
      <sheetName val="플랜트 설치"/>
      <sheetName val="공기압축기실"/>
      <sheetName val="계획금액"/>
      <sheetName val="설계서(본관)"/>
      <sheetName val="현황"/>
      <sheetName val="3.단가산출서"/>
      <sheetName val="직원자료입력"/>
      <sheetName val="직접인건비"/>
      <sheetName val="사회복지관"/>
      <sheetName val="표  지"/>
      <sheetName val="1련,2련"/>
      <sheetName val="변품8-37"/>
      <sheetName val="빌딩 안내"/>
      <sheetName val="COPING-1"/>
      <sheetName val="역T형교대-2수량"/>
      <sheetName val="현장관리비 산출내역"/>
      <sheetName val="102역사"/>
      <sheetName val="수량산출서집계"/>
      <sheetName val="물집"/>
      <sheetName val="LP-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화해(함평)"/>
      <sheetName val="화해(장성)"/>
      <sheetName val="DATE"/>
      <sheetName val="일위대가표"/>
      <sheetName val="단가목록"/>
      <sheetName val="대창수량"/>
      <sheetName val="단가산출"/>
      <sheetName val="일반수량총괄집계"/>
      <sheetName val="총집계표"/>
      <sheetName val="수토공단위당"/>
      <sheetName val="개거산출내역"/>
      <sheetName val="내역서 (2)"/>
      <sheetName val="설계내역"/>
      <sheetName val="시화점실행"/>
      <sheetName val="주beam"/>
      <sheetName val="송전재료비"/>
      <sheetName val="집계표"/>
      <sheetName val="내역서"/>
      <sheetName val="용산3(영광)"/>
      <sheetName val="맨홀수량"/>
      <sheetName val="식재가격"/>
      <sheetName val="식재총괄"/>
      <sheetName val="일위목록"/>
      <sheetName val="자재"/>
      <sheetName val="현장관리비"/>
      <sheetName val="집계"/>
      <sheetName val="코드표"/>
      <sheetName val="노임단가"/>
      <sheetName val="수량산출"/>
      <sheetName val="진주방향"/>
      <sheetName val="마산방향"/>
      <sheetName val="일위대가목록"/>
      <sheetName val="수자재단위당"/>
      <sheetName val="품셈"/>
      <sheetName val="12호기내역서(건축분)"/>
      <sheetName val="자료입력"/>
      <sheetName val="원가산출서"/>
      <sheetName val="콘_재료분리(1)"/>
      <sheetName val="공비대비"/>
      <sheetName val="단가"/>
      <sheetName val="와동수량"/>
      <sheetName val="#REF"/>
      <sheetName val="노임"/>
      <sheetName val="시설물일위"/>
      <sheetName val="날개수량1.5"/>
      <sheetName val="지장물조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단가산출"/>
      <sheetName val="대창(장성)"/>
      <sheetName val="0"/>
      <sheetName val="통보서"/>
      <sheetName val="청구서"/>
      <sheetName val="내역"/>
      <sheetName val="04 1"/>
      <sheetName val="집계표"/>
      <sheetName val="수자재단위당"/>
      <sheetName val="백호우계수"/>
      <sheetName val="단위수량"/>
      <sheetName val="DONGA3"/>
      <sheetName val="데리네이타현황"/>
      <sheetName val="노임"/>
      <sheetName val="인상효1"/>
      <sheetName val="#REF"/>
      <sheetName val="기계경비(시간당)"/>
      <sheetName val="램머"/>
      <sheetName val="노무비단가"/>
      <sheetName val="시운전연료"/>
      <sheetName val="내역(중앙)"/>
      <sheetName val="Sheet1"/>
      <sheetName val="총집계표"/>
      <sheetName val="터파기및재료"/>
      <sheetName val="DAN"/>
      <sheetName val="Sheet1 (2)"/>
      <sheetName val="현황산출서"/>
      <sheetName val="원가계산서"/>
      <sheetName val="단가산출서"/>
      <sheetName val="본공사"/>
      <sheetName val="BID"/>
      <sheetName val="준검 내역서"/>
      <sheetName val="시점교대"/>
      <sheetName val="여과지동"/>
      <sheetName val="기초자료"/>
      <sheetName val="마산방향"/>
      <sheetName val="진주방향"/>
      <sheetName val="간지"/>
      <sheetName val="식재가격"/>
      <sheetName val="식재총괄"/>
      <sheetName val="일위목록"/>
      <sheetName val="참조"/>
      <sheetName val="DATE"/>
      <sheetName val="단가표"/>
      <sheetName val="총괄내역"/>
      <sheetName val="45,46"/>
      <sheetName val="일반수량총괄집계"/>
      <sheetName val="6PILE  (돌출)"/>
      <sheetName val="식재일위대가"/>
      <sheetName val="수량산출"/>
      <sheetName val="밸브설치"/>
      <sheetName val="목차임시"/>
      <sheetName val="견적대비"/>
      <sheetName val="감시제어"/>
      <sheetName val="산출내역서집계표"/>
      <sheetName val="노임단가"/>
      <sheetName val="새공통"/>
      <sheetName val="현장관리비"/>
      <sheetName val="내부마감"/>
      <sheetName val="교통대책내역"/>
      <sheetName val="플랜트 설치"/>
      <sheetName val="확약서"/>
      <sheetName val="9GNG운반"/>
      <sheetName val="동원(3)"/>
      <sheetName val="유림총괄"/>
      <sheetName val="공통비(전체)"/>
      <sheetName val="일위대가표"/>
      <sheetName val="기초코드"/>
      <sheetName val="일위대가"/>
      <sheetName val="토공정보"/>
      <sheetName val="Sheet2"/>
      <sheetName val="구조물토적"/>
      <sheetName val="시설일위"/>
      <sheetName val="조명일위"/>
      <sheetName val="맨홀수량"/>
      <sheetName val="기성명세서(직영분)"/>
      <sheetName val="직영공사"/>
      <sheetName val="요율"/>
      <sheetName val="자재대"/>
      <sheetName val="공양식"/>
      <sheetName val="부대공사비"/>
      <sheetName val="설계산출표지"/>
      <sheetName val="을부담운반비"/>
      <sheetName val="표지 (2)"/>
      <sheetName val="AS포장복구 "/>
      <sheetName val="조명율표"/>
      <sheetName val="70%"/>
      <sheetName val="TYPE-A"/>
      <sheetName val="PAINT"/>
      <sheetName val="설비"/>
      <sheetName val="총괄"/>
      <sheetName val="TOTAL3"/>
      <sheetName val="시설수량표"/>
      <sheetName val="사  업  비  수  지  예  산  서"/>
      <sheetName val="배수관토공산출"/>
      <sheetName val="완도-군외"/>
      <sheetName val="단위중량"/>
      <sheetName val="수토공단위당"/>
      <sheetName val="건축"/>
      <sheetName val="제품표준규격"/>
      <sheetName val="사용자정의"/>
      <sheetName val="변화치수"/>
      <sheetName val="내역표지"/>
      <sheetName val="자재(원원+원대)"/>
      <sheetName val="관거공사비"/>
      <sheetName val="총괄내역서"/>
      <sheetName val="대로근거"/>
      <sheetName val="중로근거"/>
      <sheetName val="위치조서"/>
      <sheetName val="조명시설"/>
      <sheetName val="기초단가"/>
      <sheetName val="기초공"/>
      <sheetName val="기둥(원형)"/>
      <sheetName val="심사물량"/>
      <sheetName val="단면 (2)"/>
      <sheetName val="CODE"/>
      <sheetName val="하중계산"/>
      <sheetName val="내역서 (2)"/>
      <sheetName val="토공유동표"/>
      <sheetName val="비탈면보호공수량산출"/>
      <sheetName val="실행내역 "/>
      <sheetName val="고창터널(고창방향)"/>
      <sheetName val="지장물조서"/>
      <sheetName val="일위대가(가설)"/>
      <sheetName val="자재단가"/>
      <sheetName val="수량집계"/>
      <sheetName val="투찰추정"/>
      <sheetName val="자재"/>
      <sheetName val="1,2공구원가계산서"/>
      <sheetName val="2공구산출내역"/>
      <sheetName val="1공구산출내역서"/>
      <sheetName val="전차선로 물량표"/>
      <sheetName val="한강운반비"/>
      <sheetName val="분양금할인"/>
      <sheetName val="3월내역"/>
      <sheetName val="자료"/>
      <sheetName val="가도공"/>
      <sheetName val="작업시작"/>
      <sheetName val="민감도"/>
      <sheetName val="MOKDONG(1)"/>
      <sheetName val="금액결정"/>
      <sheetName val="시중노임"/>
      <sheetName val="2. 종합시운전비"/>
      <sheetName val="설계기준"/>
      <sheetName val="내역1"/>
      <sheetName val="HVAC"/>
      <sheetName val="소비자가"/>
      <sheetName val="설계조건"/>
      <sheetName val="내역(창신)"/>
      <sheetName val="일반공사"/>
      <sheetName val="제잡비"/>
      <sheetName val="공비대비"/>
      <sheetName val="경영상태"/>
      <sheetName val="보완토적"/>
      <sheetName val="슬래브수량"/>
      <sheetName val="토적표"/>
      <sheetName val="입찰"/>
      <sheetName val="현경"/>
      <sheetName val="공통자료"/>
      <sheetName val="일위대가목차"/>
      <sheetName val="앵커설치(590)"/>
      <sheetName val="자료입력"/>
      <sheetName val="수로관"/>
      <sheetName val="주차구획선수량"/>
      <sheetName val="상촌2교-일반수량집계"/>
      <sheetName val="설계예산서"/>
      <sheetName val="산출근거"/>
      <sheetName val="Y-WORK"/>
      <sheetName val="MYUN(MAC)"/>
      <sheetName val="종배수관"/>
      <sheetName val="수량산출서"/>
      <sheetName val="분전함신설"/>
      <sheetName val="접지1종"/>
      <sheetName val="갑지(추정)"/>
      <sheetName val="집계"/>
      <sheetName val="단가결정"/>
      <sheetName val="안정계산"/>
      <sheetName val="단면검토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횡배수관"/>
      <sheetName val="변경내역서간지"/>
      <sheetName val="96노임기준"/>
      <sheetName val="노무비"/>
      <sheetName val="진천방향"/>
      <sheetName val="DANGA"/>
      <sheetName val="b_balju_cho"/>
      <sheetName val="9811"/>
      <sheetName val="수량산출서-2"/>
      <sheetName val="Sheet4"/>
      <sheetName val="토사(PE)"/>
      <sheetName val="장비가동"/>
      <sheetName val="공사개요"/>
      <sheetName val="기계내역"/>
      <sheetName val="실행대비"/>
      <sheetName val="배수공 내역서 적용수량"/>
      <sheetName val="품셈"/>
      <sheetName val="BOX복구단위수량"/>
      <sheetName val="빗물받이(910-510-410)"/>
      <sheetName val="cp1"/>
      <sheetName val="ysn"/>
      <sheetName val="DATA"/>
      <sheetName val="덕전리"/>
      <sheetName val="4차원가계산서"/>
      <sheetName val="인건비"/>
      <sheetName val="교각1"/>
      <sheetName val="전체분2회변경"/>
      <sheetName val="단가조사"/>
      <sheetName val="공제량"/>
      <sheetName val="기초일위"/>
      <sheetName val="DB구축"/>
      <sheetName val="ABUT수량-A1"/>
      <sheetName val="갑지"/>
      <sheetName val="상하차비용(기계상차)"/>
      <sheetName val="수간보호"/>
      <sheetName val="운반비"/>
      <sheetName val="적현로"/>
      <sheetName val="조건"/>
      <sheetName val="1차3회-개소별명세서-빨간색-인쇄용(21873)"/>
      <sheetName val="회사정보"/>
      <sheetName val="실행갑지"/>
      <sheetName val="설계예산서(2_소천우회토목)"/>
      <sheetName val="토공수량산출"/>
      <sheetName val="토적계산서"/>
      <sheetName val="FAB별"/>
      <sheetName val="일위_파일"/>
      <sheetName val="설비내역"/>
      <sheetName val="조직"/>
      <sheetName val="집1"/>
      <sheetName val="지하발전소수량집계"/>
      <sheetName val="출력표-본사"/>
      <sheetName val="품셈TABLE"/>
      <sheetName val="SLAB&quot;1&quot;"/>
      <sheetName val="시중노임단가"/>
      <sheetName val="woo(mac)"/>
      <sheetName val="예측단가간지"/>
      <sheetName val="조건표 (2)"/>
      <sheetName val="매매"/>
      <sheetName val="관급"/>
      <sheetName val="설비비4"/>
      <sheetName val="건축내역"/>
      <sheetName val="대비"/>
      <sheetName val="자재단가 "/>
      <sheetName val="단위단가"/>
      <sheetName val="공통(20-91)"/>
      <sheetName val="토공산근"/>
      <sheetName val="근로자자료입력"/>
      <sheetName val="참고자료"/>
      <sheetName val="목록"/>
      <sheetName val="보도포장연장조서-표준차도부"/>
      <sheetName val="표준차도부연장조서-ASP"/>
      <sheetName val="1"/>
      <sheetName val="본부장"/>
      <sheetName val="설-원가"/>
      <sheetName val="설치자재"/>
      <sheetName val="단중"/>
      <sheetName val="맨홀수량산출"/>
      <sheetName val="가계부"/>
      <sheetName val="제품목록"/>
      <sheetName val="매입매출관리"/>
      <sheetName val="가시설흙막이"/>
      <sheetName val="1995년 섹터별 매출"/>
      <sheetName val="세부내역"/>
      <sheetName val="7+160암거변경"/>
      <sheetName val="포장공수량집계표"/>
      <sheetName val="8.수량산출 (2)"/>
      <sheetName val="12호기내역서(건축분)"/>
      <sheetName val="대창(함평)-창열"/>
      <sheetName val="공사기본내용입력"/>
      <sheetName val="04_1"/>
      <sheetName val="Sheet1_(2)"/>
      <sheetName val="가격조사서"/>
      <sheetName val="1.설계조건"/>
      <sheetName val="제출내역 (2)"/>
      <sheetName val="Sheet6"/>
      <sheetName val="실행"/>
      <sheetName val="Total"/>
      <sheetName val="이토변실(A3-LIN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D71">
            <v>0.09</v>
          </cell>
          <cell r="E71">
            <v>0.05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XXXXXX"/>
      <sheetName val="간지"/>
      <sheetName val="갑지"/>
      <sheetName val="원가"/>
      <sheetName val="도급내역서 "/>
      <sheetName val="관급내역서"/>
      <sheetName val="맨홀대가"/>
      <sheetName val="가로등설치대가"/>
      <sheetName val="한전외선공사비"/>
      <sheetName val="산출집계"/>
      <sheetName val="가로등산출"/>
      <sheetName val="신호등산출"/>
      <sheetName val="인건비 "/>
      <sheetName val="기타경비산출근거"/>
      <sheetName val="코드표"/>
      <sheetName val="신축이음"/>
      <sheetName val="대창(장성)"/>
      <sheetName val="단가산출"/>
      <sheetName val="구조물철거타공정이월"/>
      <sheetName val="단가목록"/>
      <sheetName val="일위대가표"/>
      <sheetName val="노임단가"/>
      <sheetName val="데리네이타현황"/>
      <sheetName val="Sheet1 (2)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  <sheetName val="대창(장성)"/>
      <sheetName val="98수문일위"/>
      <sheetName val="일위대가표"/>
      <sheetName val="코드표"/>
      <sheetName val="DATE"/>
      <sheetName val="인건비"/>
      <sheetName val="신축이음"/>
      <sheetName val="2.건축"/>
      <sheetName val="터파기및재료"/>
      <sheetName val="하조서"/>
      <sheetName val="간접"/>
      <sheetName val="집계표"/>
      <sheetName val="수량산출"/>
      <sheetName val="총집계표"/>
      <sheetName val="#REF"/>
      <sheetName val="조명시설"/>
      <sheetName val="실행철강하도"/>
      <sheetName val="데리네이타현황"/>
      <sheetName val="Sheet1 (2)"/>
      <sheetName val="자재"/>
      <sheetName val="6PILE  (돌출)"/>
      <sheetName val="구조물철거타공정이월"/>
      <sheetName val="수토공단위당"/>
      <sheetName val="내역"/>
      <sheetName val="wall"/>
      <sheetName val="단가산출"/>
      <sheetName val="별첨4_전담운영PM(1)"/>
      <sheetName val="단가표"/>
      <sheetName val="노무비(제조)"/>
      <sheetName val="자료입력"/>
      <sheetName val="s"/>
      <sheetName val="단위수량"/>
      <sheetName val="예산명세서"/>
    </sheetNames>
    <sheetDataSet>
      <sheetData sheetId="0" refreshError="1"/>
      <sheetData sheetId="1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102000</v>
          </cell>
          <cell r="F4">
            <v>0</v>
          </cell>
          <cell r="G4">
            <v>102000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108300</v>
          </cell>
          <cell r="F5">
            <v>0</v>
          </cell>
          <cell r="G5">
            <v>108300</v>
          </cell>
          <cell r="H5">
            <v>627</v>
          </cell>
          <cell r="I5">
            <v>108300</v>
          </cell>
          <cell r="J5">
            <v>565</v>
          </cell>
          <cell r="K5">
            <v>108300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71300</v>
          </cell>
          <cell r="F6">
            <v>0</v>
          </cell>
          <cell r="G6">
            <v>71300</v>
          </cell>
          <cell r="H6">
            <v>627</v>
          </cell>
          <cell r="I6">
            <v>71300</v>
          </cell>
          <cell r="J6">
            <v>565</v>
          </cell>
          <cell r="K6">
            <v>71300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94000</v>
          </cell>
          <cell r="F12">
            <v>0</v>
          </cell>
          <cell r="G12">
            <v>94000</v>
          </cell>
          <cell r="H12">
            <v>627</v>
          </cell>
          <cell r="I12">
            <v>94000</v>
          </cell>
          <cell r="J12">
            <v>565</v>
          </cell>
          <cell r="K12">
            <v>94000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71000</v>
          </cell>
          <cell r="F13">
            <v>0</v>
          </cell>
          <cell r="G13">
            <v>71000</v>
          </cell>
          <cell r="H13">
            <v>627</v>
          </cell>
          <cell r="I13">
            <v>72900</v>
          </cell>
          <cell r="J13">
            <v>565</v>
          </cell>
          <cell r="K13">
            <v>71000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100500</v>
          </cell>
          <cell r="F14">
            <v>0</v>
          </cell>
          <cell r="G14">
            <v>102000</v>
          </cell>
          <cell r="H14">
            <v>627</v>
          </cell>
          <cell r="I14">
            <v>102000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KSVU- 420</v>
          </cell>
          <cell r="D15" t="str">
            <v>조</v>
          </cell>
          <cell r="E15">
            <v>70000</v>
          </cell>
          <cell r="F15">
            <v>0</v>
          </cell>
          <cell r="G15">
            <v>70000</v>
          </cell>
          <cell r="H15">
            <v>627</v>
          </cell>
          <cell r="I15">
            <v>70000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210000</v>
          </cell>
          <cell r="F16">
            <v>0</v>
          </cell>
          <cell r="G16">
            <v>210000</v>
          </cell>
          <cell r="H16">
            <v>627</v>
          </cell>
          <cell r="I16">
            <v>210000</v>
          </cell>
          <cell r="J16">
            <v>565</v>
          </cell>
          <cell r="K16">
            <v>210000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294000</v>
          </cell>
          <cell r="F17">
            <v>0</v>
          </cell>
          <cell r="G17">
            <v>294000</v>
          </cell>
          <cell r="H17">
            <v>627</v>
          </cell>
          <cell r="I17">
            <v>294000</v>
          </cell>
          <cell r="J17">
            <v>565</v>
          </cell>
          <cell r="K17">
            <v>294000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128600</v>
          </cell>
          <cell r="F20">
            <v>0</v>
          </cell>
          <cell r="G20">
            <v>128600</v>
          </cell>
          <cell r="I20">
            <v>128600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102600</v>
          </cell>
          <cell r="F21">
            <v>0</v>
          </cell>
          <cell r="G21">
            <v>102600</v>
          </cell>
          <cell r="I21">
            <v>102600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200600</v>
          </cell>
          <cell r="F22">
            <v>0</v>
          </cell>
          <cell r="G22">
            <v>200600</v>
          </cell>
          <cell r="H22">
            <v>631</v>
          </cell>
          <cell r="I22">
            <v>200600</v>
          </cell>
          <cell r="J22">
            <v>565</v>
          </cell>
          <cell r="K22">
            <v>200600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189000</v>
          </cell>
          <cell r="F23">
            <v>0</v>
          </cell>
          <cell r="G23">
            <v>189000</v>
          </cell>
          <cell r="I23">
            <v>189000</v>
          </cell>
          <cell r="J23">
            <v>565</v>
          </cell>
          <cell r="K23">
            <v>189000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420000</v>
          </cell>
          <cell r="F24">
            <v>0</v>
          </cell>
          <cell r="G24">
            <v>420000</v>
          </cell>
          <cell r="I24">
            <v>420000</v>
          </cell>
          <cell r="J24">
            <v>565</v>
          </cell>
          <cell r="K24">
            <v>420000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147000</v>
          </cell>
          <cell r="F26">
            <v>0</v>
          </cell>
          <cell r="G26">
            <v>147000</v>
          </cell>
          <cell r="H26">
            <v>627</v>
          </cell>
          <cell r="I26">
            <v>147000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147000</v>
          </cell>
          <cell r="F27">
            <v>0</v>
          </cell>
          <cell r="G27">
            <v>147000</v>
          </cell>
          <cell r="H27">
            <v>627</v>
          </cell>
          <cell r="I27">
            <v>147000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15000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1,000x900x5t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0</v>
          </cell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27550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17100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12720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8980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5840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4540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3340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2320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15698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7008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4403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2441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1091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720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468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271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17306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9499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4959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3031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1663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1116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656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426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289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4891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2116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1296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646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361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252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196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87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4421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2287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1538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908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524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322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234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158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120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4350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3576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2680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1903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1513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1245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23832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11409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6308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2944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2101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1429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810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507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253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4995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3034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2343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1401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621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355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4485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2526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1201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704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1902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1539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1539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22470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17370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7260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4820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3540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2850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2070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1320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17861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13148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10097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7806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5721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5239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4004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2888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2395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29287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20242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16710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8706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6600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5352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4112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3021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2744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40462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29634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25914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9866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7677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6377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4784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3693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3354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27325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20020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14764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6660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5180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4304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3448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2655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2288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18999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16224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13864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3213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2428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2009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1641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1170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925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A685">
            <v>3554</v>
          </cell>
          <cell r="B685" t="str">
            <v>PM계 (캡)</v>
          </cell>
          <cell r="C685" t="str">
            <v>50Ø</v>
          </cell>
          <cell r="D685" t="str">
            <v>개</v>
          </cell>
          <cell r="E685">
            <v>6637</v>
          </cell>
          <cell r="F685">
            <v>0</v>
          </cell>
          <cell r="H685">
            <v>520</v>
          </cell>
          <cell r="I685">
            <v>2807</v>
          </cell>
          <cell r="J685">
            <v>466</v>
          </cell>
          <cell r="L685">
            <v>366</v>
          </cell>
        </row>
        <row r="686">
          <cell r="A686">
            <v>3555</v>
          </cell>
          <cell r="B686" t="str">
            <v>PM계 (캡)</v>
          </cell>
          <cell r="C686" t="str">
            <v>40Ø</v>
          </cell>
          <cell r="D686" t="str">
            <v>개</v>
          </cell>
          <cell r="E686">
            <v>5161</v>
          </cell>
          <cell r="F686">
            <v>0</v>
          </cell>
          <cell r="H686">
            <v>520</v>
          </cell>
          <cell r="I686">
            <v>2121</v>
          </cell>
          <cell r="J686">
            <v>466</v>
          </cell>
          <cell r="L686">
            <v>366</v>
          </cell>
        </row>
        <row r="687">
          <cell r="A687">
            <v>3556</v>
          </cell>
          <cell r="B687" t="str">
            <v>PM계 (캡)</v>
          </cell>
          <cell r="C687" t="str">
            <v>32Ø</v>
          </cell>
          <cell r="D687" t="str">
            <v>개</v>
          </cell>
          <cell r="E687">
            <v>4004</v>
          </cell>
          <cell r="F687">
            <v>0</v>
          </cell>
          <cell r="H687">
            <v>520</v>
          </cell>
          <cell r="I687">
            <v>1755</v>
          </cell>
          <cell r="J687">
            <v>466</v>
          </cell>
          <cell r="L687">
            <v>366</v>
          </cell>
        </row>
        <row r="688">
          <cell r="A688">
            <v>3557</v>
          </cell>
          <cell r="B688" t="str">
            <v>PM계 (캡)</v>
          </cell>
          <cell r="C688" t="str">
            <v>25Ø</v>
          </cell>
          <cell r="D688" t="str">
            <v>개</v>
          </cell>
          <cell r="E688">
            <v>3114</v>
          </cell>
          <cell r="F688">
            <v>0</v>
          </cell>
          <cell r="H688">
            <v>520</v>
          </cell>
          <cell r="I688">
            <v>1434</v>
          </cell>
          <cell r="J688">
            <v>466</v>
          </cell>
          <cell r="L688">
            <v>366</v>
          </cell>
        </row>
        <row r="689">
          <cell r="A689">
            <v>3558</v>
          </cell>
          <cell r="B689" t="str">
            <v>PM계 (캡)</v>
          </cell>
          <cell r="C689" t="str">
            <v>20Ø</v>
          </cell>
          <cell r="D689" t="str">
            <v>개</v>
          </cell>
          <cell r="E689">
            <v>2459</v>
          </cell>
          <cell r="F689">
            <v>0</v>
          </cell>
          <cell r="H689">
            <v>520</v>
          </cell>
          <cell r="I689">
            <v>1022</v>
          </cell>
          <cell r="J689">
            <v>466</v>
          </cell>
          <cell r="L689">
            <v>366</v>
          </cell>
        </row>
        <row r="690">
          <cell r="A690">
            <v>3559</v>
          </cell>
          <cell r="B690" t="str">
            <v>PM계 (캡)</v>
          </cell>
          <cell r="C690" t="str">
            <v>15Ø</v>
          </cell>
          <cell r="D690" t="str">
            <v>개</v>
          </cell>
          <cell r="E690">
            <v>2357</v>
          </cell>
          <cell r="F690">
            <v>0</v>
          </cell>
          <cell r="H690">
            <v>520</v>
          </cell>
          <cell r="I690">
            <v>808</v>
          </cell>
          <cell r="J690">
            <v>466</v>
          </cell>
          <cell r="L690">
            <v>366</v>
          </cell>
        </row>
        <row r="691">
          <cell r="E691">
            <v>0</v>
          </cell>
        </row>
        <row r="695">
          <cell r="A695">
            <v>3600</v>
          </cell>
          <cell r="B695" t="str">
            <v>PVC관 (VG1)</v>
          </cell>
          <cell r="C695" t="str">
            <v>200Ø</v>
          </cell>
          <cell r="D695" t="str">
            <v>M</v>
          </cell>
          <cell r="E695">
            <v>15485</v>
          </cell>
          <cell r="G695">
            <v>14685</v>
          </cell>
          <cell r="H695">
            <v>542</v>
          </cell>
          <cell r="I695">
            <v>18433</v>
          </cell>
          <cell r="J695">
            <v>485</v>
          </cell>
          <cell r="L695">
            <v>485</v>
          </cell>
          <cell r="N695">
            <v>15485</v>
          </cell>
        </row>
        <row r="696">
          <cell r="A696">
            <v>3601</v>
          </cell>
          <cell r="B696" t="str">
            <v>PVC관 (VG1)</v>
          </cell>
          <cell r="C696" t="str">
            <v>150Ø</v>
          </cell>
          <cell r="D696" t="str">
            <v>M</v>
          </cell>
          <cell r="E696">
            <v>10243</v>
          </cell>
          <cell r="G696">
            <v>9715</v>
          </cell>
          <cell r="H696">
            <v>542</v>
          </cell>
          <cell r="I696">
            <v>12195</v>
          </cell>
          <cell r="J696">
            <v>485</v>
          </cell>
          <cell r="L696">
            <v>385</v>
          </cell>
          <cell r="N696">
            <v>10243</v>
          </cell>
        </row>
        <row r="697">
          <cell r="A697">
            <v>3602</v>
          </cell>
          <cell r="B697" t="str">
            <v>PVC관 (VG1)</v>
          </cell>
          <cell r="C697" t="str">
            <v>125Ø</v>
          </cell>
          <cell r="D697" t="str">
            <v>M</v>
          </cell>
          <cell r="E697">
            <v>6823</v>
          </cell>
          <cell r="G697">
            <v>6472</v>
          </cell>
          <cell r="H697">
            <v>542</v>
          </cell>
          <cell r="I697">
            <v>8123</v>
          </cell>
          <cell r="J697">
            <v>485</v>
          </cell>
          <cell r="L697">
            <v>385</v>
          </cell>
          <cell r="N697">
            <v>6823</v>
          </cell>
        </row>
        <row r="698">
          <cell r="A698">
            <v>3603</v>
          </cell>
          <cell r="B698" t="str">
            <v>PVC관 (VG1)</v>
          </cell>
          <cell r="C698" t="str">
            <v>100Ø</v>
          </cell>
          <cell r="D698" t="str">
            <v>M</v>
          </cell>
          <cell r="E698">
            <v>5210</v>
          </cell>
          <cell r="G698">
            <v>4942</v>
          </cell>
          <cell r="H698">
            <v>542</v>
          </cell>
          <cell r="I698">
            <v>6203</v>
          </cell>
          <cell r="J698">
            <v>485</v>
          </cell>
          <cell r="L698">
            <v>385</v>
          </cell>
          <cell r="N698">
            <v>5210</v>
          </cell>
        </row>
        <row r="699">
          <cell r="A699">
            <v>3604</v>
          </cell>
          <cell r="B699" t="str">
            <v>PVC관 (VG1)</v>
          </cell>
          <cell r="C699" t="str">
            <v>75Ø</v>
          </cell>
          <cell r="D699" t="str">
            <v>M</v>
          </cell>
          <cell r="E699">
            <v>3365</v>
          </cell>
          <cell r="G699">
            <v>3192</v>
          </cell>
          <cell r="H699">
            <v>542</v>
          </cell>
          <cell r="I699">
            <v>4008</v>
          </cell>
          <cell r="J699">
            <v>485</v>
          </cell>
          <cell r="L699">
            <v>385</v>
          </cell>
          <cell r="N699">
            <v>3365</v>
          </cell>
        </row>
        <row r="700">
          <cell r="A700">
            <v>3605</v>
          </cell>
          <cell r="B700" t="str">
            <v>PVC관 (VG1)</v>
          </cell>
          <cell r="C700" t="str">
            <v>50Ø</v>
          </cell>
          <cell r="D700" t="str">
            <v>M</v>
          </cell>
          <cell r="E700">
            <v>1710</v>
          </cell>
          <cell r="G700">
            <v>1625</v>
          </cell>
          <cell r="H700">
            <v>542</v>
          </cell>
          <cell r="I700">
            <v>2040</v>
          </cell>
          <cell r="J700">
            <v>485</v>
          </cell>
          <cell r="L700">
            <v>385</v>
          </cell>
          <cell r="N700">
            <v>1710</v>
          </cell>
        </row>
        <row r="701">
          <cell r="A701">
            <v>3610</v>
          </cell>
          <cell r="B701" t="str">
            <v>90˚곡관(접착재접합)</v>
          </cell>
          <cell r="C701" t="str">
            <v>150Ø</v>
          </cell>
          <cell r="D701" t="str">
            <v>개</v>
          </cell>
          <cell r="E701">
            <v>3278</v>
          </cell>
          <cell r="G701">
            <v>4500</v>
          </cell>
          <cell r="H701">
            <v>544</v>
          </cell>
          <cell r="I701">
            <v>4610</v>
          </cell>
          <cell r="J701">
            <v>486</v>
          </cell>
          <cell r="L701">
            <v>0</v>
          </cell>
          <cell r="N701">
            <v>5266</v>
          </cell>
        </row>
        <row r="702">
          <cell r="A702">
            <v>3611</v>
          </cell>
          <cell r="B702" t="str">
            <v>90˚곡관(접착재접합)</v>
          </cell>
          <cell r="C702" t="str">
            <v>125Ø</v>
          </cell>
          <cell r="D702" t="str">
            <v>개</v>
          </cell>
          <cell r="E702">
            <v>1852</v>
          </cell>
          <cell r="G702">
            <v>2540</v>
          </cell>
          <cell r="H702">
            <v>544</v>
          </cell>
          <cell r="I702">
            <v>2610</v>
          </cell>
          <cell r="J702">
            <v>486</v>
          </cell>
          <cell r="L702">
            <v>0</v>
          </cell>
          <cell r="N702">
            <v>3278</v>
          </cell>
        </row>
        <row r="703">
          <cell r="A703">
            <v>3612</v>
          </cell>
          <cell r="B703" t="str">
            <v>90˚곡관(접착재접합)</v>
          </cell>
          <cell r="C703" t="str">
            <v>100Ø</v>
          </cell>
          <cell r="D703" t="str">
            <v>개</v>
          </cell>
          <cell r="E703">
            <v>1138</v>
          </cell>
          <cell r="G703">
            <v>1550</v>
          </cell>
          <cell r="H703">
            <v>544</v>
          </cell>
          <cell r="I703">
            <v>1600</v>
          </cell>
          <cell r="J703">
            <v>486</v>
          </cell>
          <cell r="L703">
            <v>0</v>
          </cell>
          <cell r="N703">
            <v>1852</v>
          </cell>
        </row>
        <row r="704">
          <cell r="A704">
            <v>3613</v>
          </cell>
          <cell r="B704" t="str">
            <v>90˚곡관(접착재접합)</v>
          </cell>
          <cell r="C704" t="str">
            <v>75Ø</v>
          </cell>
          <cell r="D704" t="str">
            <v>개</v>
          </cell>
          <cell r="E704">
            <v>569</v>
          </cell>
          <cell r="G704">
            <v>780</v>
          </cell>
          <cell r="H704">
            <v>544</v>
          </cell>
          <cell r="I704">
            <v>810</v>
          </cell>
          <cell r="J704">
            <v>486</v>
          </cell>
          <cell r="L704">
            <v>0</v>
          </cell>
        </row>
        <row r="705">
          <cell r="A705">
            <v>3614</v>
          </cell>
          <cell r="B705" t="str">
            <v>90˚곡관(접착재접합)</v>
          </cell>
          <cell r="C705" t="str">
            <v>50Ø</v>
          </cell>
          <cell r="D705" t="str">
            <v>개</v>
          </cell>
          <cell r="E705">
            <v>230</v>
          </cell>
          <cell r="G705">
            <v>310</v>
          </cell>
          <cell r="H705">
            <v>544</v>
          </cell>
          <cell r="I705">
            <v>350</v>
          </cell>
          <cell r="J705">
            <v>486</v>
          </cell>
          <cell r="L705">
            <v>0</v>
          </cell>
        </row>
        <row r="706">
          <cell r="A706">
            <v>3615</v>
          </cell>
          <cell r="B706" t="str">
            <v>45˚곡관(접착재접합)</v>
          </cell>
          <cell r="C706" t="str">
            <v>150Ø</v>
          </cell>
          <cell r="D706" t="str">
            <v>개</v>
          </cell>
          <cell r="E706">
            <v>3278</v>
          </cell>
          <cell r="F706">
            <v>0</v>
          </cell>
          <cell r="G706">
            <v>4500</v>
          </cell>
          <cell r="H706">
            <v>544</v>
          </cell>
          <cell r="I706">
            <v>4610</v>
          </cell>
          <cell r="J706">
            <v>486</v>
          </cell>
          <cell r="L706">
            <v>0</v>
          </cell>
        </row>
        <row r="707">
          <cell r="A707">
            <v>3616</v>
          </cell>
          <cell r="B707" t="str">
            <v>45˚곡관(접착재접합)</v>
          </cell>
          <cell r="C707" t="str">
            <v>125Ø</v>
          </cell>
          <cell r="D707" t="str">
            <v>개</v>
          </cell>
          <cell r="E707">
            <v>1852</v>
          </cell>
          <cell r="F707">
            <v>0</v>
          </cell>
          <cell r="G707">
            <v>2540</v>
          </cell>
          <cell r="H707">
            <v>544</v>
          </cell>
          <cell r="I707">
            <v>2610</v>
          </cell>
          <cell r="J707">
            <v>486</v>
          </cell>
          <cell r="L707">
            <v>0</v>
          </cell>
        </row>
        <row r="708">
          <cell r="A708">
            <v>3617</v>
          </cell>
          <cell r="B708" t="str">
            <v>45˚곡관(접착재접합)</v>
          </cell>
          <cell r="C708" t="str">
            <v>100Ø</v>
          </cell>
          <cell r="D708" t="str">
            <v>개</v>
          </cell>
          <cell r="E708">
            <v>1138</v>
          </cell>
          <cell r="F708">
            <v>0</v>
          </cell>
          <cell r="G708">
            <v>1560</v>
          </cell>
          <cell r="H708">
            <v>544</v>
          </cell>
          <cell r="I708">
            <v>1600</v>
          </cell>
          <cell r="J708">
            <v>486</v>
          </cell>
          <cell r="L708">
            <v>0</v>
          </cell>
        </row>
        <row r="709">
          <cell r="A709">
            <v>3618</v>
          </cell>
          <cell r="B709" t="str">
            <v>45˚곡관(접착재접합)</v>
          </cell>
          <cell r="C709" t="str">
            <v>75Ø</v>
          </cell>
          <cell r="D709" t="str">
            <v>개</v>
          </cell>
          <cell r="E709">
            <v>624</v>
          </cell>
          <cell r="F709">
            <v>0</v>
          </cell>
          <cell r="G709">
            <v>850</v>
          </cell>
          <cell r="H709">
            <v>544</v>
          </cell>
          <cell r="I709">
            <v>870</v>
          </cell>
          <cell r="J709">
            <v>486</v>
          </cell>
          <cell r="L709">
            <v>0</v>
          </cell>
        </row>
        <row r="710">
          <cell r="A710">
            <v>3619</v>
          </cell>
          <cell r="B710" t="str">
            <v>45˚곡관(접착재접합)</v>
          </cell>
          <cell r="C710" t="str">
            <v>50Ø</v>
          </cell>
          <cell r="D710" t="str">
            <v>개</v>
          </cell>
          <cell r="E710">
            <v>396</v>
          </cell>
          <cell r="F710">
            <v>0</v>
          </cell>
          <cell r="G710">
            <v>360</v>
          </cell>
          <cell r="H710">
            <v>544</v>
          </cell>
          <cell r="I710">
            <v>400</v>
          </cell>
          <cell r="J710">
            <v>486</v>
          </cell>
          <cell r="L710">
            <v>0</v>
          </cell>
        </row>
        <row r="711">
          <cell r="A711">
            <v>3620</v>
          </cell>
          <cell r="B711" t="str">
            <v>LT관(접착재접합)</v>
          </cell>
          <cell r="C711" t="str">
            <v>150Øx150Ø</v>
          </cell>
          <cell r="D711" t="str">
            <v>개</v>
          </cell>
          <cell r="E711">
            <v>8441</v>
          </cell>
          <cell r="G711">
            <v>11560</v>
          </cell>
          <cell r="H711">
            <v>544</v>
          </cell>
          <cell r="I711">
            <v>11870</v>
          </cell>
          <cell r="J711">
            <v>486</v>
          </cell>
          <cell r="L711">
            <v>0</v>
          </cell>
        </row>
        <row r="712">
          <cell r="A712">
            <v>3621</v>
          </cell>
          <cell r="B712" t="str">
            <v>LT관(접착재접합)</v>
          </cell>
          <cell r="C712" t="str">
            <v>150Øx125Ø</v>
          </cell>
          <cell r="D712" t="str">
            <v>개</v>
          </cell>
          <cell r="E712">
            <v>5243</v>
          </cell>
          <cell r="G712">
            <v>7180</v>
          </cell>
          <cell r="H712">
            <v>544</v>
          </cell>
          <cell r="I712">
            <v>7980</v>
          </cell>
          <cell r="J712">
            <v>486</v>
          </cell>
          <cell r="L712">
            <v>0</v>
          </cell>
        </row>
        <row r="713">
          <cell r="A713">
            <v>3622</v>
          </cell>
          <cell r="B713" t="str">
            <v>LT관(접착재접합)</v>
          </cell>
          <cell r="C713" t="str">
            <v>150Øx100Ø</v>
          </cell>
          <cell r="D713" t="str">
            <v>개</v>
          </cell>
          <cell r="E713">
            <v>4604</v>
          </cell>
          <cell r="G713">
            <v>6300</v>
          </cell>
          <cell r="H713">
            <v>544</v>
          </cell>
          <cell r="I713">
            <v>7010</v>
          </cell>
          <cell r="J713">
            <v>486</v>
          </cell>
          <cell r="L713">
            <v>0</v>
          </cell>
        </row>
        <row r="714">
          <cell r="A714">
            <v>3623</v>
          </cell>
          <cell r="B714" t="str">
            <v>LT관(접착재접합)</v>
          </cell>
          <cell r="C714" t="str">
            <v>150Øx 75Ø</v>
          </cell>
          <cell r="D714" t="str">
            <v>개</v>
          </cell>
          <cell r="E714">
            <v>3717</v>
          </cell>
          <cell r="G714">
            <v>5090</v>
          </cell>
          <cell r="H714">
            <v>544</v>
          </cell>
          <cell r="I714">
            <v>5660</v>
          </cell>
          <cell r="J714">
            <v>486</v>
          </cell>
          <cell r="L714">
            <v>0</v>
          </cell>
        </row>
        <row r="715">
          <cell r="A715">
            <v>3624</v>
          </cell>
          <cell r="B715" t="str">
            <v>LT관(접착재접합)</v>
          </cell>
          <cell r="C715" t="str">
            <v>125Øx125Ø</v>
          </cell>
          <cell r="D715" t="str">
            <v>개</v>
          </cell>
          <cell r="E715">
            <v>3728</v>
          </cell>
          <cell r="G715">
            <v>5100</v>
          </cell>
          <cell r="H715">
            <v>544</v>
          </cell>
          <cell r="I715">
            <v>5240</v>
          </cell>
          <cell r="J715">
            <v>486</v>
          </cell>
          <cell r="L715">
            <v>0</v>
          </cell>
        </row>
        <row r="716">
          <cell r="A716">
            <v>3625</v>
          </cell>
          <cell r="B716" t="str">
            <v>LT관(접착재접합)</v>
          </cell>
          <cell r="C716" t="str">
            <v>125Øx100Ø</v>
          </cell>
          <cell r="D716" t="str">
            <v>개</v>
          </cell>
          <cell r="E716">
            <v>3168</v>
          </cell>
          <cell r="G716">
            <v>4340</v>
          </cell>
          <cell r="H716">
            <v>544</v>
          </cell>
          <cell r="I716">
            <v>4820</v>
          </cell>
          <cell r="J716">
            <v>486</v>
          </cell>
          <cell r="L716">
            <v>0</v>
          </cell>
        </row>
        <row r="717">
          <cell r="A717">
            <v>3626</v>
          </cell>
          <cell r="B717" t="str">
            <v>LT관(접착재접합)</v>
          </cell>
          <cell r="C717" t="str">
            <v>125Øx 75Ø</v>
          </cell>
          <cell r="D717" t="str">
            <v>개</v>
          </cell>
          <cell r="E717">
            <v>2919</v>
          </cell>
          <cell r="G717">
            <v>4000</v>
          </cell>
          <cell r="H717">
            <v>544</v>
          </cell>
          <cell r="I717">
            <v>4440</v>
          </cell>
          <cell r="J717">
            <v>486</v>
          </cell>
          <cell r="L717">
            <v>0</v>
          </cell>
        </row>
        <row r="718">
          <cell r="A718">
            <v>3627</v>
          </cell>
          <cell r="B718" t="str">
            <v>Y관(접착재접합)</v>
          </cell>
          <cell r="C718" t="str">
            <v>100Øx100Ø</v>
          </cell>
          <cell r="D718" t="str">
            <v>개</v>
          </cell>
          <cell r="E718">
            <v>2128</v>
          </cell>
          <cell r="G718">
            <v>2910</v>
          </cell>
          <cell r="H718">
            <v>544</v>
          </cell>
          <cell r="I718">
            <v>3240</v>
          </cell>
          <cell r="J718">
            <v>486</v>
          </cell>
          <cell r="L718">
            <v>0</v>
          </cell>
        </row>
        <row r="719">
          <cell r="A719">
            <v>3628</v>
          </cell>
          <cell r="B719" t="str">
            <v>Y관(접착재접합)</v>
          </cell>
          <cell r="C719" t="str">
            <v>100Øx 75Ø</v>
          </cell>
          <cell r="D719" t="str">
            <v>개</v>
          </cell>
          <cell r="E719">
            <v>2702</v>
          </cell>
          <cell r="G719">
            <v>3700</v>
          </cell>
          <cell r="H719">
            <v>544</v>
          </cell>
          <cell r="I719">
            <v>4110</v>
          </cell>
          <cell r="J719">
            <v>486</v>
          </cell>
          <cell r="L719">
            <v>0</v>
          </cell>
        </row>
        <row r="720">
          <cell r="A720">
            <v>3629</v>
          </cell>
          <cell r="B720" t="str">
            <v>Y관(접착재접합)</v>
          </cell>
          <cell r="C720" t="str">
            <v>100Øx 50Ø</v>
          </cell>
          <cell r="D720" t="str">
            <v>개</v>
          </cell>
          <cell r="E720">
            <v>2201</v>
          </cell>
          <cell r="G720">
            <v>3010</v>
          </cell>
          <cell r="H720">
            <v>544</v>
          </cell>
          <cell r="I720">
            <v>3350</v>
          </cell>
          <cell r="J720">
            <v>486</v>
          </cell>
          <cell r="L720">
            <v>0</v>
          </cell>
        </row>
        <row r="721">
          <cell r="A721">
            <v>3630</v>
          </cell>
          <cell r="B721" t="str">
            <v>Y관(접착재접합)</v>
          </cell>
          <cell r="C721" t="str">
            <v xml:space="preserve"> 75Øx 75Ø</v>
          </cell>
          <cell r="D721" t="str">
            <v>개</v>
          </cell>
          <cell r="E721">
            <v>1084</v>
          </cell>
          <cell r="G721">
            <v>1480</v>
          </cell>
          <cell r="H721">
            <v>544</v>
          </cell>
          <cell r="I721">
            <v>1650</v>
          </cell>
          <cell r="J721">
            <v>486</v>
          </cell>
          <cell r="L721">
            <v>0</v>
          </cell>
        </row>
        <row r="722">
          <cell r="A722">
            <v>3631</v>
          </cell>
          <cell r="B722" t="str">
            <v>Y관(접착재접합)</v>
          </cell>
          <cell r="C722" t="str">
            <v xml:space="preserve"> 75Øx 50Ø</v>
          </cell>
          <cell r="D722" t="str">
            <v>개</v>
          </cell>
          <cell r="E722">
            <v>996</v>
          </cell>
          <cell r="G722">
            <v>1370</v>
          </cell>
          <cell r="H722">
            <v>544</v>
          </cell>
          <cell r="I722">
            <v>1520</v>
          </cell>
          <cell r="J722">
            <v>486</v>
          </cell>
          <cell r="L722">
            <v>0</v>
          </cell>
        </row>
        <row r="723">
          <cell r="A723">
            <v>3632</v>
          </cell>
          <cell r="B723" t="str">
            <v>Y관(접착재접합)</v>
          </cell>
          <cell r="C723" t="str">
            <v xml:space="preserve"> 50Øx 50Ø</v>
          </cell>
          <cell r="D723" t="str">
            <v>개</v>
          </cell>
          <cell r="E723">
            <v>660</v>
          </cell>
          <cell r="G723">
            <v>640</v>
          </cell>
          <cell r="H723">
            <v>544</v>
          </cell>
          <cell r="I723">
            <v>710</v>
          </cell>
          <cell r="J723">
            <v>486</v>
          </cell>
          <cell r="L723">
            <v>0</v>
          </cell>
        </row>
        <row r="724">
          <cell r="A724">
            <v>3633</v>
          </cell>
          <cell r="B724" t="str">
            <v>인크리져(접착재접합)</v>
          </cell>
          <cell r="C724" t="str">
            <v>100Øx 75Ø</v>
          </cell>
          <cell r="D724" t="str">
            <v>개</v>
          </cell>
          <cell r="E724">
            <v>633</v>
          </cell>
          <cell r="G724">
            <v>870</v>
          </cell>
          <cell r="H724">
            <v>544</v>
          </cell>
          <cell r="I724">
            <v>900</v>
          </cell>
          <cell r="J724">
            <v>486</v>
          </cell>
          <cell r="L724">
            <v>0</v>
          </cell>
        </row>
        <row r="725">
          <cell r="A725">
            <v>3634</v>
          </cell>
          <cell r="B725" t="str">
            <v>인크리져(접착재접합)</v>
          </cell>
          <cell r="C725" t="str">
            <v>100Øx 50Ø</v>
          </cell>
          <cell r="D725" t="str">
            <v>개</v>
          </cell>
          <cell r="E725">
            <v>528</v>
          </cell>
          <cell r="G725">
            <v>730</v>
          </cell>
          <cell r="H725">
            <v>544</v>
          </cell>
          <cell r="I725">
            <v>750</v>
          </cell>
          <cell r="J725">
            <v>486</v>
          </cell>
          <cell r="L725">
            <v>0</v>
          </cell>
        </row>
        <row r="726">
          <cell r="A726">
            <v>3635</v>
          </cell>
          <cell r="B726" t="str">
            <v>소켓</v>
          </cell>
          <cell r="C726" t="str">
            <v>150Ø</v>
          </cell>
          <cell r="D726" t="str">
            <v>개</v>
          </cell>
          <cell r="E726">
            <v>1805</v>
          </cell>
          <cell r="G726">
            <v>2470</v>
          </cell>
          <cell r="H726">
            <v>544</v>
          </cell>
          <cell r="I726">
            <v>2540</v>
          </cell>
          <cell r="J726">
            <v>486</v>
          </cell>
          <cell r="L726">
            <v>0</v>
          </cell>
        </row>
        <row r="727">
          <cell r="A727">
            <v>3636</v>
          </cell>
          <cell r="B727" t="str">
            <v>소켓</v>
          </cell>
          <cell r="C727" t="str">
            <v>125Ø</v>
          </cell>
          <cell r="D727" t="str">
            <v>개</v>
          </cell>
          <cell r="E727">
            <v>1094</v>
          </cell>
          <cell r="G727">
            <v>1500</v>
          </cell>
          <cell r="H727">
            <v>544</v>
          </cell>
          <cell r="I727">
            <v>1540</v>
          </cell>
          <cell r="J727">
            <v>486</v>
          </cell>
          <cell r="L727">
            <v>0</v>
          </cell>
        </row>
        <row r="728">
          <cell r="A728">
            <v>3637</v>
          </cell>
          <cell r="B728" t="str">
            <v>소켓</v>
          </cell>
          <cell r="C728" t="str">
            <v>100Ø</v>
          </cell>
          <cell r="D728" t="str">
            <v>개</v>
          </cell>
          <cell r="E728">
            <v>621</v>
          </cell>
          <cell r="G728">
            <v>850</v>
          </cell>
          <cell r="H728">
            <v>544</v>
          </cell>
          <cell r="I728">
            <v>880</v>
          </cell>
          <cell r="J728">
            <v>486</v>
          </cell>
          <cell r="L728">
            <v>0</v>
          </cell>
        </row>
        <row r="729">
          <cell r="A729">
            <v>3638</v>
          </cell>
          <cell r="B729" t="str">
            <v>소켓</v>
          </cell>
          <cell r="C729" t="str">
            <v>75Ø</v>
          </cell>
          <cell r="D729" t="str">
            <v>개</v>
          </cell>
          <cell r="E729">
            <v>338</v>
          </cell>
          <cell r="G729">
            <v>470</v>
          </cell>
          <cell r="H729">
            <v>544</v>
          </cell>
          <cell r="I729">
            <v>480</v>
          </cell>
          <cell r="J729">
            <v>486</v>
          </cell>
          <cell r="L729">
            <v>0</v>
          </cell>
        </row>
        <row r="730">
          <cell r="A730">
            <v>3639</v>
          </cell>
          <cell r="B730" t="str">
            <v>소켓</v>
          </cell>
          <cell r="C730" t="str">
            <v>50Ø</v>
          </cell>
          <cell r="D730" t="str">
            <v>개</v>
          </cell>
          <cell r="E730">
            <v>198</v>
          </cell>
          <cell r="G730">
            <v>180</v>
          </cell>
          <cell r="H730">
            <v>544</v>
          </cell>
          <cell r="I730">
            <v>200</v>
          </cell>
          <cell r="J730">
            <v>486</v>
          </cell>
          <cell r="L730">
            <v>0</v>
          </cell>
        </row>
        <row r="731">
          <cell r="A731">
            <v>3641</v>
          </cell>
          <cell r="B731" t="str">
            <v>90˚곡관(고무링접합)</v>
          </cell>
          <cell r="C731" t="str">
            <v>125Ø</v>
          </cell>
          <cell r="D731" t="str">
            <v>개</v>
          </cell>
          <cell r="E731">
            <v>9501</v>
          </cell>
          <cell r="F731">
            <v>0</v>
          </cell>
          <cell r="G731">
            <v>8121</v>
          </cell>
          <cell r="H731">
            <v>546</v>
          </cell>
          <cell r="I731">
            <v>7471</v>
          </cell>
          <cell r="J731">
            <v>487</v>
          </cell>
          <cell r="L731">
            <v>487</v>
          </cell>
        </row>
        <row r="732">
          <cell r="A732">
            <v>3642</v>
          </cell>
          <cell r="B732" t="str">
            <v>90˚곡관(고무링접합)</v>
          </cell>
          <cell r="C732" t="str">
            <v>100Ø</v>
          </cell>
          <cell r="D732" t="str">
            <v>개</v>
          </cell>
          <cell r="E732">
            <v>5108</v>
          </cell>
          <cell r="F732">
            <v>0</v>
          </cell>
          <cell r="G732">
            <v>4366</v>
          </cell>
          <cell r="H732">
            <v>546</v>
          </cell>
          <cell r="I732">
            <v>4016</v>
          </cell>
          <cell r="J732">
            <v>487</v>
          </cell>
          <cell r="L732">
            <v>487</v>
          </cell>
        </row>
        <row r="733">
          <cell r="A733">
            <v>3643</v>
          </cell>
          <cell r="B733" t="str">
            <v>90˚곡관(고무링접합)</v>
          </cell>
          <cell r="C733" t="str">
            <v>75Ø</v>
          </cell>
          <cell r="D733" t="str">
            <v>개</v>
          </cell>
          <cell r="E733">
            <v>2826</v>
          </cell>
          <cell r="F733">
            <v>0</v>
          </cell>
          <cell r="G733">
            <v>2416</v>
          </cell>
          <cell r="H733">
            <v>546</v>
          </cell>
          <cell r="I733">
            <v>2222</v>
          </cell>
          <cell r="J733">
            <v>487</v>
          </cell>
          <cell r="L733">
            <v>487</v>
          </cell>
        </row>
        <row r="734">
          <cell r="A734">
            <v>3644</v>
          </cell>
          <cell r="B734" t="str">
            <v>90˚곡관(고무링접합)</v>
          </cell>
          <cell r="C734" t="str">
            <v>50Ø</v>
          </cell>
          <cell r="D734" t="str">
            <v>개</v>
          </cell>
          <cell r="E734">
            <v>1416</v>
          </cell>
          <cell r="F734">
            <v>0</v>
          </cell>
          <cell r="G734">
            <v>1211</v>
          </cell>
          <cell r="H734">
            <v>546</v>
          </cell>
          <cell r="I734">
            <v>1114</v>
          </cell>
          <cell r="J734">
            <v>487</v>
          </cell>
          <cell r="L734">
            <v>487</v>
          </cell>
        </row>
        <row r="735">
          <cell r="A735">
            <v>3646</v>
          </cell>
          <cell r="B735" t="str">
            <v>45˚곡관(고무링접합)</v>
          </cell>
          <cell r="C735" t="str">
            <v>125Ø</v>
          </cell>
          <cell r="D735" t="str">
            <v>개</v>
          </cell>
          <cell r="E735">
            <v>6769</v>
          </cell>
          <cell r="F735">
            <v>0</v>
          </cell>
          <cell r="G735">
            <v>5786</v>
          </cell>
          <cell r="H735">
            <v>546</v>
          </cell>
          <cell r="I735">
            <v>5323</v>
          </cell>
          <cell r="J735">
            <v>487</v>
          </cell>
          <cell r="L735">
            <v>487</v>
          </cell>
        </row>
        <row r="736">
          <cell r="A736">
            <v>3647</v>
          </cell>
          <cell r="B736" t="str">
            <v>45˚곡관(고무링접합)</v>
          </cell>
          <cell r="C736" t="str">
            <v>100Ø</v>
          </cell>
          <cell r="D736" t="str">
            <v>개</v>
          </cell>
          <cell r="E736">
            <v>3739</v>
          </cell>
          <cell r="F736">
            <v>0</v>
          </cell>
          <cell r="G736">
            <v>3196</v>
          </cell>
          <cell r="H736">
            <v>546</v>
          </cell>
          <cell r="I736">
            <v>2940</v>
          </cell>
          <cell r="J736">
            <v>487</v>
          </cell>
          <cell r="L736">
            <v>487</v>
          </cell>
        </row>
        <row r="737">
          <cell r="A737">
            <v>3648</v>
          </cell>
          <cell r="B737" t="str">
            <v>45˚곡관(고무링접합)</v>
          </cell>
          <cell r="C737" t="str">
            <v>75Ø</v>
          </cell>
          <cell r="D737" t="str">
            <v>개</v>
          </cell>
          <cell r="E737">
            <v>2285</v>
          </cell>
          <cell r="F737">
            <v>0</v>
          </cell>
          <cell r="G737">
            <v>1953</v>
          </cell>
          <cell r="H737">
            <v>546</v>
          </cell>
          <cell r="I737">
            <v>1796</v>
          </cell>
          <cell r="J737">
            <v>487</v>
          </cell>
          <cell r="L737">
            <v>487</v>
          </cell>
        </row>
        <row r="738">
          <cell r="A738">
            <v>3649</v>
          </cell>
          <cell r="B738" t="str">
            <v>45˚곡관(고무링접합)</v>
          </cell>
          <cell r="C738" t="str">
            <v>50Ø</v>
          </cell>
          <cell r="D738" t="str">
            <v>개</v>
          </cell>
          <cell r="E738">
            <v>1251</v>
          </cell>
          <cell r="F738">
            <v>0</v>
          </cell>
          <cell r="G738">
            <v>1070</v>
          </cell>
          <cell r="H738">
            <v>546</v>
          </cell>
          <cell r="I738">
            <v>984</v>
          </cell>
          <cell r="J738">
            <v>487</v>
          </cell>
          <cell r="L738">
            <v>487</v>
          </cell>
        </row>
        <row r="739">
          <cell r="A739">
            <v>3650</v>
          </cell>
          <cell r="B739" t="str">
            <v>LT관(고무링접합)</v>
          </cell>
          <cell r="C739" t="str">
            <v>125Øx125Ø</v>
          </cell>
          <cell r="D739" t="str">
            <v>개</v>
          </cell>
          <cell r="E739">
            <v>11983</v>
          </cell>
          <cell r="F739">
            <v>0</v>
          </cell>
          <cell r="G739">
            <v>11287</v>
          </cell>
          <cell r="H739">
            <v>546</v>
          </cell>
          <cell r="I739">
            <v>10384</v>
          </cell>
          <cell r="J739">
            <v>487</v>
          </cell>
          <cell r="L739">
            <v>487</v>
          </cell>
        </row>
        <row r="740">
          <cell r="A740">
            <v>3651</v>
          </cell>
          <cell r="B740" t="str">
            <v>LT관(고무링접합)</v>
          </cell>
          <cell r="C740" t="str">
            <v>125Øx100Ø</v>
          </cell>
          <cell r="D740" t="str">
            <v>개</v>
          </cell>
          <cell r="E740">
            <v>10519</v>
          </cell>
          <cell r="F740">
            <v>0</v>
          </cell>
          <cell r="G740">
            <v>8991</v>
          </cell>
          <cell r="H740">
            <v>546</v>
          </cell>
          <cell r="I740">
            <v>8271</v>
          </cell>
          <cell r="J740">
            <v>487</v>
          </cell>
          <cell r="L740">
            <v>487</v>
          </cell>
        </row>
        <row r="741">
          <cell r="A741">
            <v>3652</v>
          </cell>
          <cell r="B741" t="str">
            <v>Y관(고무링접합)</v>
          </cell>
          <cell r="C741" t="str">
            <v>100Øx100Ø</v>
          </cell>
          <cell r="D741" t="str">
            <v>개</v>
          </cell>
          <cell r="E741">
            <v>6486</v>
          </cell>
          <cell r="F741">
            <v>0</v>
          </cell>
          <cell r="G741">
            <v>5544</v>
          </cell>
          <cell r="H741">
            <v>546</v>
          </cell>
          <cell r="I741">
            <v>5062</v>
          </cell>
          <cell r="J741">
            <v>487</v>
          </cell>
          <cell r="L741">
            <v>487</v>
          </cell>
        </row>
        <row r="742">
          <cell r="A742">
            <v>3653</v>
          </cell>
          <cell r="B742" t="str">
            <v>Y관(고무링접합)</v>
          </cell>
          <cell r="C742" t="str">
            <v>100Øx 75Ø</v>
          </cell>
          <cell r="D742" t="str">
            <v>개</v>
          </cell>
          <cell r="E742">
            <v>5426</v>
          </cell>
          <cell r="F742">
            <v>0</v>
          </cell>
          <cell r="G742">
            <v>4638</v>
          </cell>
          <cell r="H742">
            <v>546</v>
          </cell>
          <cell r="I742">
            <v>4292</v>
          </cell>
          <cell r="J742">
            <v>487</v>
          </cell>
          <cell r="L742">
            <v>487</v>
          </cell>
        </row>
        <row r="743">
          <cell r="A743">
            <v>3654</v>
          </cell>
          <cell r="B743" t="str">
            <v>Y관(고무링접합)</v>
          </cell>
          <cell r="C743" t="str">
            <v>100Øx 50Ø</v>
          </cell>
          <cell r="D743" t="str">
            <v>개</v>
          </cell>
          <cell r="E743">
            <v>4441</v>
          </cell>
          <cell r="F743">
            <v>0</v>
          </cell>
          <cell r="G743">
            <v>3796</v>
          </cell>
          <cell r="H743">
            <v>546</v>
          </cell>
          <cell r="I743">
            <v>3800</v>
          </cell>
          <cell r="J743">
            <v>487</v>
          </cell>
          <cell r="L743">
            <v>487</v>
          </cell>
        </row>
        <row r="744">
          <cell r="A744">
            <v>3655</v>
          </cell>
          <cell r="B744" t="str">
            <v>Y관(고무링접합)</v>
          </cell>
          <cell r="C744" t="str">
            <v xml:space="preserve"> 75Øx 75Ø</v>
          </cell>
          <cell r="D744" t="str">
            <v>개</v>
          </cell>
          <cell r="E744">
            <v>5164</v>
          </cell>
          <cell r="F744">
            <v>0</v>
          </cell>
          <cell r="G744">
            <v>4414</v>
          </cell>
          <cell r="H744">
            <v>546</v>
          </cell>
          <cell r="I744">
            <v>2985</v>
          </cell>
          <cell r="J744">
            <v>487</v>
          </cell>
          <cell r="L744">
            <v>487</v>
          </cell>
        </row>
        <row r="745">
          <cell r="A745">
            <v>3656</v>
          </cell>
          <cell r="B745" t="str">
            <v>Y관(고무링접합)</v>
          </cell>
          <cell r="C745" t="str">
            <v xml:space="preserve"> 75Øx 50Ø</v>
          </cell>
          <cell r="D745" t="str">
            <v>개</v>
          </cell>
          <cell r="E745">
            <v>4090</v>
          </cell>
          <cell r="F745">
            <v>0</v>
          </cell>
          <cell r="G745">
            <v>3496</v>
          </cell>
          <cell r="H745">
            <v>546</v>
          </cell>
          <cell r="I745">
            <v>3216</v>
          </cell>
          <cell r="J745">
            <v>487</v>
          </cell>
          <cell r="L745">
            <v>487</v>
          </cell>
        </row>
        <row r="746">
          <cell r="A746">
            <v>3657</v>
          </cell>
          <cell r="B746" t="str">
            <v>Y관(고무링접합)</v>
          </cell>
          <cell r="C746" t="str">
            <v xml:space="preserve"> 50Øx 50Ø</v>
          </cell>
          <cell r="D746" t="str">
            <v>개</v>
          </cell>
          <cell r="E746">
            <v>2491</v>
          </cell>
          <cell r="F746">
            <v>0</v>
          </cell>
          <cell r="G746">
            <v>2129</v>
          </cell>
          <cell r="H746">
            <v>546</v>
          </cell>
          <cell r="I746">
            <v>1774</v>
          </cell>
          <cell r="J746">
            <v>487</v>
          </cell>
          <cell r="L746">
            <v>487</v>
          </cell>
        </row>
        <row r="747">
          <cell r="A747">
            <v>3658</v>
          </cell>
          <cell r="B747" t="str">
            <v>인크리져(고무링접합)</v>
          </cell>
          <cell r="C747" t="str">
            <v>100Øx 75Ø</v>
          </cell>
          <cell r="D747" t="str">
            <v>개</v>
          </cell>
          <cell r="E747">
            <v>2913</v>
          </cell>
          <cell r="F747">
            <v>0</v>
          </cell>
          <cell r="G747">
            <v>2490</v>
          </cell>
          <cell r="H747">
            <v>546</v>
          </cell>
          <cell r="I747">
            <v>2290</v>
          </cell>
          <cell r="J747">
            <v>487</v>
          </cell>
          <cell r="L747">
            <v>487</v>
          </cell>
        </row>
        <row r="748">
          <cell r="A748">
            <v>3659</v>
          </cell>
          <cell r="B748" t="str">
            <v>인크리져(고무링접합)</v>
          </cell>
          <cell r="C748" t="str">
            <v>100Øx 50Ø</v>
          </cell>
          <cell r="D748" t="str">
            <v>개</v>
          </cell>
          <cell r="E748">
            <v>2847</v>
          </cell>
          <cell r="F748">
            <v>0</v>
          </cell>
          <cell r="G748">
            <v>2434</v>
          </cell>
          <cell r="H748">
            <v>546</v>
          </cell>
          <cell r="I748">
            <v>2239</v>
          </cell>
          <cell r="J748">
            <v>487</v>
          </cell>
          <cell r="L748">
            <v>487</v>
          </cell>
        </row>
        <row r="749">
          <cell r="A749">
            <v>3661</v>
          </cell>
          <cell r="B749" t="str">
            <v>소제구</v>
          </cell>
          <cell r="C749" t="str">
            <v>150Ø</v>
          </cell>
          <cell r="D749" t="str">
            <v>개</v>
          </cell>
          <cell r="E749">
            <v>3163</v>
          </cell>
          <cell r="G749">
            <v>4330</v>
          </cell>
          <cell r="H749">
            <v>544</v>
          </cell>
          <cell r="I749">
            <v>4450</v>
          </cell>
          <cell r="J749">
            <v>486</v>
          </cell>
          <cell r="L749">
            <v>0</v>
          </cell>
        </row>
        <row r="750">
          <cell r="A750">
            <v>3662</v>
          </cell>
          <cell r="B750" t="str">
            <v>소제구</v>
          </cell>
          <cell r="C750" t="str">
            <v>125Ø</v>
          </cell>
          <cell r="D750" t="str">
            <v>개</v>
          </cell>
          <cell r="E750">
            <v>1823</v>
          </cell>
          <cell r="G750">
            <v>2500</v>
          </cell>
          <cell r="H750">
            <v>544</v>
          </cell>
          <cell r="I750">
            <v>2570</v>
          </cell>
          <cell r="J750">
            <v>486</v>
          </cell>
          <cell r="L750">
            <v>0</v>
          </cell>
        </row>
        <row r="751">
          <cell r="A751">
            <v>3663</v>
          </cell>
          <cell r="B751" t="str">
            <v>소제구</v>
          </cell>
          <cell r="C751" t="str">
            <v>100Ø</v>
          </cell>
          <cell r="D751" t="str">
            <v>개</v>
          </cell>
          <cell r="E751">
            <v>1058</v>
          </cell>
          <cell r="G751">
            <v>1450</v>
          </cell>
          <cell r="H751">
            <v>544</v>
          </cell>
          <cell r="I751">
            <v>1490</v>
          </cell>
          <cell r="J751">
            <v>486</v>
          </cell>
          <cell r="L751">
            <v>0</v>
          </cell>
        </row>
        <row r="752">
          <cell r="A752">
            <v>3664</v>
          </cell>
          <cell r="B752" t="str">
            <v>소제구</v>
          </cell>
          <cell r="C752" t="str">
            <v>75Ø</v>
          </cell>
          <cell r="D752" t="str">
            <v>개</v>
          </cell>
          <cell r="E752">
            <v>759</v>
          </cell>
          <cell r="G752">
            <v>1040</v>
          </cell>
          <cell r="H752">
            <v>544</v>
          </cell>
          <cell r="I752">
            <v>1070</v>
          </cell>
          <cell r="J752">
            <v>486</v>
          </cell>
          <cell r="L752">
            <v>0</v>
          </cell>
        </row>
        <row r="753">
          <cell r="A753">
            <v>3665</v>
          </cell>
          <cell r="B753" t="str">
            <v>소제구</v>
          </cell>
          <cell r="C753" t="str">
            <v>50Ø</v>
          </cell>
          <cell r="D753" t="str">
            <v>개</v>
          </cell>
          <cell r="E753">
            <v>475</v>
          </cell>
          <cell r="G753">
            <v>470</v>
          </cell>
          <cell r="H753">
            <v>544</v>
          </cell>
          <cell r="I753">
            <v>520</v>
          </cell>
          <cell r="J753">
            <v>486</v>
          </cell>
          <cell r="L753">
            <v>0</v>
          </cell>
        </row>
        <row r="754">
          <cell r="A754">
            <v>3666</v>
          </cell>
          <cell r="B754" t="str">
            <v>바닥소제구</v>
          </cell>
          <cell r="C754" t="str">
            <v>150Ø</v>
          </cell>
          <cell r="D754" t="str">
            <v>개</v>
          </cell>
          <cell r="E754">
            <v>24500</v>
          </cell>
          <cell r="F754">
            <v>0</v>
          </cell>
          <cell r="H754">
            <v>0</v>
          </cell>
          <cell r="I754">
            <v>24500</v>
          </cell>
          <cell r="J754">
            <v>0</v>
          </cell>
          <cell r="L754">
            <v>0</v>
          </cell>
        </row>
        <row r="755">
          <cell r="A755">
            <v>3667</v>
          </cell>
          <cell r="B755" t="str">
            <v>바닥소제구</v>
          </cell>
          <cell r="C755" t="str">
            <v>125Ø</v>
          </cell>
          <cell r="D755" t="str">
            <v>개</v>
          </cell>
          <cell r="E755">
            <v>19800</v>
          </cell>
          <cell r="F755">
            <v>0</v>
          </cell>
          <cell r="H755">
            <v>0</v>
          </cell>
          <cell r="I755">
            <v>19800</v>
          </cell>
          <cell r="J755">
            <v>0</v>
          </cell>
          <cell r="L755">
            <v>0</v>
          </cell>
        </row>
        <row r="756">
          <cell r="A756">
            <v>3668</v>
          </cell>
          <cell r="B756" t="str">
            <v>바닥소제구</v>
          </cell>
          <cell r="C756" t="str">
            <v>100Ø</v>
          </cell>
          <cell r="D756" t="str">
            <v>개</v>
          </cell>
          <cell r="E756">
            <v>7000</v>
          </cell>
          <cell r="F756">
            <v>0</v>
          </cell>
          <cell r="H756">
            <v>0</v>
          </cell>
          <cell r="I756">
            <v>7000</v>
          </cell>
          <cell r="J756">
            <v>0</v>
          </cell>
          <cell r="L756">
            <v>0</v>
          </cell>
        </row>
        <row r="757">
          <cell r="A757">
            <v>3671</v>
          </cell>
          <cell r="B757" t="str">
            <v>바닥배수구</v>
          </cell>
          <cell r="C757" t="str">
            <v>100Ø</v>
          </cell>
          <cell r="D757" t="str">
            <v>개</v>
          </cell>
          <cell r="E757">
            <v>41600</v>
          </cell>
          <cell r="F757">
            <v>0</v>
          </cell>
          <cell r="H757">
            <v>0</v>
          </cell>
          <cell r="I757">
            <v>13120</v>
          </cell>
          <cell r="J757">
            <v>534</v>
          </cell>
          <cell r="L757">
            <v>0</v>
          </cell>
        </row>
        <row r="758">
          <cell r="A758">
            <v>3672</v>
          </cell>
          <cell r="B758" t="str">
            <v>바닥배수구</v>
          </cell>
          <cell r="C758" t="str">
            <v>75Ø</v>
          </cell>
          <cell r="D758" t="str">
            <v>개</v>
          </cell>
          <cell r="E758">
            <v>22400</v>
          </cell>
          <cell r="F758">
            <v>0</v>
          </cell>
          <cell r="H758">
            <v>0</v>
          </cell>
          <cell r="I758">
            <v>10500</v>
          </cell>
          <cell r="J758">
            <v>534</v>
          </cell>
          <cell r="L758">
            <v>0</v>
          </cell>
        </row>
        <row r="759">
          <cell r="A759">
            <v>3673</v>
          </cell>
          <cell r="B759" t="str">
            <v>바닥배수구</v>
          </cell>
          <cell r="C759" t="str">
            <v>50Ø</v>
          </cell>
          <cell r="D759" t="str">
            <v>개</v>
          </cell>
          <cell r="E759">
            <v>9600</v>
          </cell>
          <cell r="F759">
            <v>0</v>
          </cell>
          <cell r="H759">
            <v>0</v>
          </cell>
          <cell r="I759">
            <v>4950</v>
          </cell>
          <cell r="J759">
            <v>534</v>
          </cell>
          <cell r="L759">
            <v>0</v>
          </cell>
        </row>
        <row r="760">
          <cell r="A760">
            <v>3674</v>
          </cell>
          <cell r="B760" t="str">
            <v>세탁기용바닥배수구</v>
          </cell>
          <cell r="C760" t="str">
            <v>50Ø</v>
          </cell>
          <cell r="D760" t="str">
            <v>개</v>
          </cell>
          <cell r="E760">
            <v>13000</v>
          </cell>
          <cell r="F760">
            <v>0</v>
          </cell>
          <cell r="H760">
            <v>0</v>
          </cell>
          <cell r="I760">
            <v>6480</v>
          </cell>
          <cell r="J760">
            <v>534</v>
          </cell>
          <cell r="L760">
            <v>0</v>
          </cell>
        </row>
        <row r="761">
          <cell r="A761">
            <v>3681</v>
          </cell>
          <cell r="B761" t="str">
            <v>P-TRAP</v>
          </cell>
          <cell r="C761" t="str">
            <v>100Ø</v>
          </cell>
          <cell r="D761" t="str">
            <v>개</v>
          </cell>
          <cell r="E761">
            <v>5039</v>
          </cell>
          <cell r="G761">
            <v>6900</v>
          </cell>
          <cell r="H761">
            <v>544</v>
          </cell>
          <cell r="I761">
            <v>7670</v>
          </cell>
          <cell r="J761">
            <v>486</v>
          </cell>
          <cell r="L761">
            <v>0</v>
          </cell>
        </row>
        <row r="762">
          <cell r="A762">
            <v>3682</v>
          </cell>
          <cell r="B762" t="str">
            <v>P-TRAP</v>
          </cell>
          <cell r="C762" t="str">
            <v>75Ø</v>
          </cell>
          <cell r="D762" t="str">
            <v>개</v>
          </cell>
          <cell r="E762">
            <v>2520</v>
          </cell>
          <cell r="G762">
            <v>3450</v>
          </cell>
          <cell r="H762">
            <v>544</v>
          </cell>
          <cell r="I762">
            <v>3840</v>
          </cell>
          <cell r="J762">
            <v>486</v>
          </cell>
          <cell r="L762">
            <v>0</v>
          </cell>
        </row>
        <row r="763">
          <cell r="A763">
            <v>3683</v>
          </cell>
          <cell r="B763" t="str">
            <v>P-TRAP</v>
          </cell>
          <cell r="C763" t="str">
            <v>50Ø</v>
          </cell>
          <cell r="D763" t="str">
            <v>개</v>
          </cell>
          <cell r="E763">
            <v>1199</v>
          </cell>
          <cell r="G763">
            <v>1650</v>
          </cell>
          <cell r="H763">
            <v>544</v>
          </cell>
          <cell r="I763">
            <v>1830</v>
          </cell>
          <cell r="J763">
            <v>486</v>
          </cell>
          <cell r="L763">
            <v>0</v>
          </cell>
        </row>
        <row r="764">
          <cell r="A764">
            <v>3691</v>
          </cell>
          <cell r="B764" t="str">
            <v>PVC 스리브</v>
          </cell>
          <cell r="C764" t="str">
            <v>150Ø</v>
          </cell>
          <cell r="D764" t="str">
            <v>개</v>
          </cell>
          <cell r="E764">
            <v>1500</v>
          </cell>
          <cell r="F764">
            <v>0</v>
          </cell>
          <cell r="H764">
            <v>0</v>
          </cell>
          <cell r="I764">
            <v>1500</v>
          </cell>
          <cell r="J764">
            <v>534</v>
          </cell>
          <cell r="L764">
            <v>0</v>
          </cell>
        </row>
        <row r="765">
          <cell r="A765">
            <v>3692</v>
          </cell>
          <cell r="B765" t="str">
            <v>PVC 스리브</v>
          </cell>
          <cell r="C765" t="str">
            <v>125Ø</v>
          </cell>
          <cell r="D765" t="str">
            <v>개</v>
          </cell>
          <cell r="E765">
            <v>1400</v>
          </cell>
          <cell r="F765">
            <v>0</v>
          </cell>
          <cell r="H765">
            <v>0</v>
          </cell>
          <cell r="I765">
            <v>1400</v>
          </cell>
          <cell r="J765">
            <v>534</v>
          </cell>
          <cell r="L765">
            <v>0</v>
          </cell>
        </row>
        <row r="766">
          <cell r="A766">
            <v>3693</v>
          </cell>
          <cell r="B766" t="str">
            <v>PVC 스리브</v>
          </cell>
          <cell r="C766" t="str">
            <v>100Ø</v>
          </cell>
          <cell r="D766" t="str">
            <v>개</v>
          </cell>
          <cell r="E766">
            <v>1300</v>
          </cell>
          <cell r="F766">
            <v>0</v>
          </cell>
          <cell r="H766">
            <v>0</v>
          </cell>
          <cell r="I766">
            <v>1300</v>
          </cell>
          <cell r="J766">
            <v>534</v>
          </cell>
          <cell r="L766">
            <v>0</v>
          </cell>
        </row>
        <row r="767">
          <cell r="A767">
            <v>3694</v>
          </cell>
          <cell r="B767" t="str">
            <v>PVC 스리브</v>
          </cell>
          <cell r="C767" t="str">
            <v>75Ø</v>
          </cell>
          <cell r="D767" t="str">
            <v>개</v>
          </cell>
          <cell r="E767">
            <v>1100</v>
          </cell>
          <cell r="F767">
            <v>0</v>
          </cell>
          <cell r="H767">
            <v>0</v>
          </cell>
          <cell r="I767">
            <v>1100</v>
          </cell>
          <cell r="J767">
            <v>534</v>
          </cell>
          <cell r="L767">
            <v>0</v>
          </cell>
        </row>
        <row r="768">
          <cell r="A768">
            <v>3695</v>
          </cell>
          <cell r="B768" t="str">
            <v>PVC 스리브</v>
          </cell>
          <cell r="C768" t="str">
            <v>50Ø</v>
          </cell>
          <cell r="D768" t="str">
            <v>개</v>
          </cell>
          <cell r="E768">
            <v>800</v>
          </cell>
          <cell r="F768">
            <v>0</v>
          </cell>
          <cell r="H768">
            <v>0</v>
          </cell>
          <cell r="I768">
            <v>800</v>
          </cell>
          <cell r="J768">
            <v>534</v>
          </cell>
          <cell r="L768">
            <v>0</v>
          </cell>
        </row>
        <row r="793">
          <cell r="A793">
            <v>3710</v>
          </cell>
          <cell r="B793" t="str">
            <v>주철 G/V(10kg/㎠)</v>
          </cell>
          <cell r="C793" t="str">
            <v>150Ø</v>
          </cell>
          <cell r="D793" t="str">
            <v>개</v>
          </cell>
          <cell r="E793">
            <v>148000</v>
          </cell>
          <cell r="F793">
            <v>0</v>
          </cell>
          <cell r="G793">
            <v>148000</v>
          </cell>
          <cell r="H793">
            <v>596</v>
          </cell>
          <cell r="I793">
            <v>160000</v>
          </cell>
          <cell r="J793">
            <v>529</v>
          </cell>
          <cell r="L793">
            <v>529</v>
          </cell>
        </row>
        <row r="794">
          <cell r="A794">
            <v>3711</v>
          </cell>
          <cell r="B794" t="str">
            <v>주철 G/V(10kg/㎠)</v>
          </cell>
          <cell r="C794" t="str">
            <v>100Ø</v>
          </cell>
          <cell r="D794" t="str">
            <v>개</v>
          </cell>
          <cell r="E794">
            <v>77700</v>
          </cell>
          <cell r="F794">
            <v>0</v>
          </cell>
          <cell r="G794">
            <v>77700</v>
          </cell>
          <cell r="H794">
            <v>596</v>
          </cell>
          <cell r="I794">
            <v>84000</v>
          </cell>
          <cell r="J794">
            <v>529</v>
          </cell>
          <cell r="L794">
            <v>529</v>
          </cell>
        </row>
        <row r="795">
          <cell r="A795">
            <v>3712</v>
          </cell>
          <cell r="B795" t="str">
            <v>주철 G/V(10kg/㎠)</v>
          </cell>
          <cell r="C795" t="str">
            <v>80Ø</v>
          </cell>
          <cell r="D795" t="str">
            <v>개</v>
          </cell>
          <cell r="E795">
            <v>55500</v>
          </cell>
          <cell r="F795">
            <v>0</v>
          </cell>
          <cell r="G795">
            <v>55500</v>
          </cell>
          <cell r="H795">
            <v>596</v>
          </cell>
          <cell r="I795">
            <v>60000</v>
          </cell>
          <cell r="J795">
            <v>529</v>
          </cell>
          <cell r="L795">
            <v>529</v>
          </cell>
        </row>
        <row r="796">
          <cell r="A796">
            <v>3713</v>
          </cell>
          <cell r="B796" t="str">
            <v>주철 G/V(10kg/㎠)</v>
          </cell>
          <cell r="C796" t="str">
            <v>65Ø</v>
          </cell>
          <cell r="D796" t="str">
            <v>개</v>
          </cell>
          <cell r="E796">
            <v>45880</v>
          </cell>
          <cell r="F796">
            <v>0</v>
          </cell>
          <cell r="G796">
            <v>45880</v>
          </cell>
          <cell r="H796">
            <v>596</v>
          </cell>
          <cell r="I796">
            <v>49600</v>
          </cell>
          <cell r="J796">
            <v>529</v>
          </cell>
          <cell r="L796">
            <v>529</v>
          </cell>
        </row>
        <row r="797">
          <cell r="A797">
            <v>3714</v>
          </cell>
          <cell r="B797" t="str">
            <v>청동 G/V(10kg/㎠)</v>
          </cell>
          <cell r="C797" t="str">
            <v>50Ø</v>
          </cell>
          <cell r="D797" t="str">
            <v>개</v>
          </cell>
          <cell r="E797">
            <v>29690</v>
          </cell>
          <cell r="F797">
            <v>0</v>
          </cell>
          <cell r="G797">
            <v>29690</v>
          </cell>
          <cell r="H797">
            <v>595</v>
          </cell>
          <cell r="I797">
            <v>30120</v>
          </cell>
          <cell r="J797">
            <v>511</v>
          </cell>
          <cell r="L797">
            <v>414</v>
          </cell>
        </row>
        <row r="798">
          <cell r="A798">
            <v>3715</v>
          </cell>
          <cell r="B798" t="str">
            <v>청동 G/V(10kg/㎠)</v>
          </cell>
          <cell r="C798" t="str">
            <v>40Ø</v>
          </cell>
          <cell r="D798" t="str">
            <v>개</v>
          </cell>
          <cell r="E798">
            <v>19260</v>
          </cell>
          <cell r="F798">
            <v>0</v>
          </cell>
          <cell r="G798">
            <v>19260</v>
          </cell>
          <cell r="H798">
            <v>595</v>
          </cell>
          <cell r="I798">
            <v>19540</v>
          </cell>
          <cell r="J798">
            <v>511</v>
          </cell>
          <cell r="L798">
            <v>414</v>
          </cell>
        </row>
        <row r="799">
          <cell r="A799">
            <v>3716</v>
          </cell>
          <cell r="B799" t="str">
            <v>청동 G/V(10kg/㎠)</v>
          </cell>
          <cell r="C799" t="str">
            <v>32Ø</v>
          </cell>
          <cell r="D799" t="str">
            <v>개</v>
          </cell>
          <cell r="E799">
            <v>14370</v>
          </cell>
          <cell r="F799">
            <v>0</v>
          </cell>
          <cell r="G799">
            <v>14370</v>
          </cell>
          <cell r="H799">
            <v>595</v>
          </cell>
          <cell r="I799">
            <v>14580</v>
          </cell>
          <cell r="J799">
            <v>511</v>
          </cell>
          <cell r="L799">
            <v>414</v>
          </cell>
        </row>
        <row r="800">
          <cell r="A800">
            <v>3717</v>
          </cell>
          <cell r="B800" t="str">
            <v>청동 G/V(10kg/㎠)</v>
          </cell>
          <cell r="C800" t="str">
            <v>25Ø</v>
          </cell>
          <cell r="D800" t="str">
            <v>개</v>
          </cell>
          <cell r="E800">
            <v>10100</v>
          </cell>
          <cell r="F800">
            <v>0</v>
          </cell>
          <cell r="G800">
            <v>10100</v>
          </cell>
          <cell r="H800">
            <v>595</v>
          </cell>
          <cell r="I800">
            <v>10250</v>
          </cell>
          <cell r="J800">
            <v>511</v>
          </cell>
          <cell r="L800">
            <v>414</v>
          </cell>
        </row>
        <row r="801">
          <cell r="A801">
            <v>3718</v>
          </cell>
          <cell r="B801" t="str">
            <v>청동 G/V(10kg/㎠)</v>
          </cell>
          <cell r="C801" t="str">
            <v>20Ø</v>
          </cell>
          <cell r="D801" t="str">
            <v>개</v>
          </cell>
          <cell r="E801">
            <v>6620</v>
          </cell>
          <cell r="F801">
            <v>0</v>
          </cell>
          <cell r="G801">
            <v>6620</v>
          </cell>
          <cell r="H801">
            <v>595</v>
          </cell>
          <cell r="I801">
            <v>6710</v>
          </cell>
          <cell r="J801">
            <v>511</v>
          </cell>
          <cell r="L801">
            <v>414</v>
          </cell>
        </row>
        <row r="802">
          <cell r="A802">
            <v>3719</v>
          </cell>
          <cell r="B802" t="str">
            <v>청동 G/V(10kg/㎠)</v>
          </cell>
          <cell r="C802" t="str">
            <v>15Ø</v>
          </cell>
          <cell r="D802" t="str">
            <v>개</v>
          </cell>
          <cell r="E802">
            <v>4610</v>
          </cell>
          <cell r="F802">
            <v>0</v>
          </cell>
          <cell r="G802">
            <v>4610</v>
          </cell>
          <cell r="H802">
            <v>595</v>
          </cell>
          <cell r="I802">
            <v>4680</v>
          </cell>
          <cell r="J802">
            <v>511</v>
          </cell>
          <cell r="L802">
            <v>414</v>
          </cell>
        </row>
        <row r="803">
          <cell r="A803">
            <v>3720</v>
          </cell>
          <cell r="B803" t="str">
            <v>주철볼밸브(10kg/㎠)</v>
          </cell>
          <cell r="C803" t="str">
            <v>150Ø</v>
          </cell>
          <cell r="D803" t="str">
            <v>개</v>
          </cell>
          <cell r="E803">
            <v>197100</v>
          </cell>
          <cell r="F803">
            <v>0</v>
          </cell>
          <cell r="G803">
            <v>197100</v>
          </cell>
          <cell r="H803">
            <v>597</v>
          </cell>
          <cell r="I803">
            <v>580000</v>
          </cell>
          <cell r="J803">
            <v>529</v>
          </cell>
          <cell r="L803">
            <v>529</v>
          </cell>
        </row>
        <row r="804">
          <cell r="A804">
            <v>3721</v>
          </cell>
          <cell r="B804" t="str">
            <v>주철볼밸브(10kg/㎠)</v>
          </cell>
          <cell r="C804" t="str">
            <v>100Ø</v>
          </cell>
          <cell r="D804" t="str">
            <v>개</v>
          </cell>
          <cell r="E804">
            <v>97820</v>
          </cell>
          <cell r="F804">
            <v>0</v>
          </cell>
          <cell r="G804">
            <v>97820</v>
          </cell>
          <cell r="H804">
            <v>597</v>
          </cell>
          <cell r="I804">
            <v>200000</v>
          </cell>
          <cell r="J804">
            <v>529</v>
          </cell>
          <cell r="L804">
            <v>529</v>
          </cell>
        </row>
        <row r="805">
          <cell r="A805">
            <v>3722</v>
          </cell>
          <cell r="B805" t="str">
            <v>주철볼밸브(10kg/㎠)</v>
          </cell>
          <cell r="C805" t="str">
            <v>80Ø</v>
          </cell>
          <cell r="D805" t="str">
            <v>개</v>
          </cell>
          <cell r="E805">
            <v>65700</v>
          </cell>
          <cell r="F805">
            <v>0</v>
          </cell>
          <cell r="G805">
            <v>65700</v>
          </cell>
          <cell r="H805">
            <v>597</v>
          </cell>
          <cell r="I805">
            <v>140800</v>
          </cell>
          <cell r="J805">
            <v>529</v>
          </cell>
          <cell r="L805">
            <v>529</v>
          </cell>
        </row>
        <row r="806">
          <cell r="A806">
            <v>3723</v>
          </cell>
          <cell r="B806" t="str">
            <v>주철볼밸브(10kg/㎠)</v>
          </cell>
          <cell r="C806" t="str">
            <v>65Ø</v>
          </cell>
          <cell r="D806" t="str">
            <v>개</v>
          </cell>
          <cell r="E806">
            <v>52560</v>
          </cell>
          <cell r="F806">
            <v>0</v>
          </cell>
          <cell r="G806">
            <v>52560</v>
          </cell>
          <cell r="H806">
            <v>597</v>
          </cell>
          <cell r="I806">
            <v>107200</v>
          </cell>
          <cell r="J806">
            <v>529</v>
          </cell>
          <cell r="L806">
            <v>529</v>
          </cell>
        </row>
        <row r="807">
          <cell r="A807">
            <v>3724</v>
          </cell>
          <cell r="B807" t="str">
            <v>황동볼밸브(10kg/㎠)</v>
          </cell>
          <cell r="C807" t="str">
            <v>50Ø</v>
          </cell>
          <cell r="D807" t="str">
            <v>개</v>
          </cell>
          <cell r="E807">
            <v>13300</v>
          </cell>
          <cell r="F807">
            <v>0</v>
          </cell>
          <cell r="G807">
            <v>15390</v>
          </cell>
          <cell r="H807">
            <v>597</v>
          </cell>
          <cell r="I807">
            <v>13300</v>
          </cell>
          <cell r="J807">
            <v>529</v>
          </cell>
          <cell r="L807">
            <v>529</v>
          </cell>
        </row>
        <row r="808">
          <cell r="A808">
            <v>3725</v>
          </cell>
          <cell r="B808" t="str">
            <v>황동볼밸브(10kg/㎠)</v>
          </cell>
          <cell r="C808" t="str">
            <v>40Ø</v>
          </cell>
          <cell r="D808" t="str">
            <v>개</v>
          </cell>
          <cell r="E808">
            <v>8750</v>
          </cell>
          <cell r="F808">
            <v>0</v>
          </cell>
          <cell r="G808">
            <v>10120</v>
          </cell>
          <cell r="H808">
            <v>597</v>
          </cell>
          <cell r="I808">
            <v>8750</v>
          </cell>
          <cell r="J808">
            <v>529</v>
          </cell>
          <cell r="L808">
            <v>529</v>
          </cell>
        </row>
        <row r="809">
          <cell r="A809">
            <v>3726</v>
          </cell>
          <cell r="B809" t="str">
            <v>황동볼밸브(10kg/㎠)</v>
          </cell>
          <cell r="C809" t="str">
            <v>32Ø</v>
          </cell>
          <cell r="D809" t="str">
            <v>개</v>
          </cell>
          <cell r="E809">
            <v>6300</v>
          </cell>
          <cell r="F809">
            <v>0</v>
          </cell>
          <cell r="G809">
            <v>7290</v>
          </cell>
          <cell r="H809">
            <v>597</v>
          </cell>
          <cell r="I809">
            <v>6300</v>
          </cell>
          <cell r="J809">
            <v>529</v>
          </cell>
          <cell r="L809">
            <v>529</v>
          </cell>
        </row>
        <row r="810">
          <cell r="A810">
            <v>3727</v>
          </cell>
          <cell r="B810" t="str">
            <v>황동볼밸브(10kg/㎠)</v>
          </cell>
          <cell r="C810" t="str">
            <v>25Ø</v>
          </cell>
          <cell r="D810" t="str">
            <v>개</v>
          </cell>
          <cell r="E810">
            <v>4340</v>
          </cell>
          <cell r="F810">
            <v>0</v>
          </cell>
          <cell r="G810">
            <v>5020</v>
          </cell>
          <cell r="H810">
            <v>597</v>
          </cell>
          <cell r="I810">
            <v>4340</v>
          </cell>
          <cell r="J810">
            <v>529</v>
          </cell>
          <cell r="L810">
            <v>529</v>
          </cell>
        </row>
        <row r="811">
          <cell r="A811">
            <v>3728</v>
          </cell>
          <cell r="B811" t="str">
            <v>황동볼밸브(10kg/㎠)</v>
          </cell>
          <cell r="C811" t="str">
            <v>20Ø</v>
          </cell>
          <cell r="D811" t="str">
            <v>개</v>
          </cell>
          <cell r="E811">
            <v>2450</v>
          </cell>
          <cell r="F811">
            <v>0</v>
          </cell>
          <cell r="G811">
            <v>2830</v>
          </cell>
          <cell r="H811">
            <v>597</v>
          </cell>
          <cell r="I811">
            <v>2450</v>
          </cell>
          <cell r="J811">
            <v>529</v>
          </cell>
          <cell r="L811">
            <v>529</v>
          </cell>
        </row>
        <row r="812">
          <cell r="A812">
            <v>3729</v>
          </cell>
          <cell r="B812" t="str">
            <v>황동볼밸브(10kg/㎠)</v>
          </cell>
          <cell r="C812" t="str">
            <v>15Ø</v>
          </cell>
          <cell r="D812" t="str">
            <v>개</v>
          </cell>
          <cell r="E812">
            <v>1890</v>
          </cell>
          <cell r="F812">
            <v>0</v>
          </cell>
          <cell r="G812">
            <v>2180</v>
          </cell>
          <cell r="H812">
            <v>597</v>
          </cell>
          <cell r="I812">
            <v>1890</v>
          </cell>
          <cell r="J812">
            <v>529</v>
          </cell>
          <cell r="L812">
            <v>529</v>
          </cell>
        </row>
        <row r="813">
          <cell r="A813">
            <v>3730</v>
          </cell>
          <cell r="B813" t="str">
            <v>주강첵크밸브(10kg/㎠)</v>
          </cell>
          <cell r="C813" t="str">
            <v>150Ø</v>
          </cell>
          <cell r="D813" t="str">
            <v>개</v>
          </cell>
          <cell r="E813">
            <v>330750</v>
          </cell>
          <cell r="F813">
            <v>0</v>
          </cell>
          <cell r="G813">
            <v>330750</v>
          </cell>
          <cell r="H813">
            <v>596</v>
          </cell>
          <cell r="I813">
            <v>352800</v>
          </cell>
          <cell r="J813">
            <v>670</v>
          </cell>
          <cell r="L813">
            <v>670</v>
          </cell>
        </row>
        <row r="814">
          <cell r="A814">
            <v>3731</v>
          </cell>
          <cell r="B814" t="str">
            <v>주강첵크밸브(10kg/㎠)</v>
          </cell>
          <cell r="C814" t="str">
            <v>125Ø</v>
          </cell>
          <cell r="D814" t="str">
            <v>개</v>
          </cell>
          <cell r="E814">
            <v>266250</v>
          </cell>
          <cell r="F814">
            <v>0</v>
          </cell>
          <cell r="G814">
            <v>266250</v>
          </cell>
          <cell r="H814">
            <v>596</v>
          </cell>
          <cell r="I814">
            <v>284000</v>
          </cell>
          <cell r="J814">
            <v>670</v>
          </cell>
          <cell r="L814">
            <v>670</v>
          </cell>
        </row>
        <row r="815">
          <cell r="A815">
            <v>3732</v>
          </cell>
          <cell r="B815" t="str">
            <v>주강첵크밸브(10kg/㎠)</v>
          </cell>
          <cell r="C815" t="str">
            <v>100Ø</v>
          </cell>
          <cell r="D815" t="str">
            <v>개</v>
          </cell>
          <cell r="E815">
            <v>189750</v>
          </cell>
          <cell r="F815">
            <v>0</v>
          </cell>
          <cell r="G815">
            <v>189750</v>
          </cell>
          <cell r="H815">
            <v>596</v>
          </cell>
          <cell r="I815">
            <v>202400</v>
          </cell>
          <cell r="J815">
            <v>670</v>
          </cell>
          <cell r="L815">
            <v>670</v>
          </cell>
        </row>
        <row r="816">
          <cell r="A816">
            <v>3733</v>
          </cell>
          <cell r="B816" t="str">
            <v>주강첵크밸브(10kg/㎠)</v>
          </cell>
          <cell r="C816" t="str">
            <v>80Ø</v>
          </cell>
          <cell r="D816" t="str">
            <v>개</v>
          </cell>
          <cell r="E816">
            <v>132600</v>
          </cell>
          <cell r="F816">
            <v>0</v>
          </cell>
          <cell r="G816">
            <v>132600</v>
          </cell>
          <cell r="H816">
            <v>596</v>
          </cell>
          <cell r="I816">
            <v>141400</v>
          </cell>
          <cell r="J816">
            <v>670</v>
          </cell>
          <cell r="L816">
            <v>670</v>
          </cell>
        </row>
        <row r="817">
          <cell r="A817">
            <v>3734</v>
          </cell>
          <cell r="B817" t="str">
            <v>주강첵크밸브(10kg/㎠)</v>
          </cell>
          <cell r="C817" t="str">
            <v>65Ø</v>
          </cell>
          <cell r="D817" t="str">
            <v>개</v>
          </cell>
          <cell r="E817">
            <v>115650</v>
          </cell>
          <cell r="F817">
            <v>0</v>
          </cell>
          <cell r="G817">
            <v>115650</v>
          </cell>
          <cell r="H817">
            <v>596</v>
          </cell>
          <cell r="I817">
            <v>123300</v>
          </cell>
          <cell r="J817">
            <v>670</v>
          </cell>
          <cell r="L817">
            <v>670</v>
          </cell>
        </row>
        <row r="818">
          <cell r="A818">
            <v>3735</v>
          </cell>
          <cell r="B818" t="str">
            <v>청동첵크밸브(10kg/㎠)</v>
          </cell>
          <cell r="C818" t="str">
            <v>50Ø</v>
          </cell>
          <cell r="D818" t="str">
            <v>개</v>
          </cell>
          <cell r="E818">
            <v>19440</v>
          </cell>
          <cell r="F818">
            <v>0</v>
          </cell>
          <cell r="G818">
            <v>19440</v>
          </cell>
          <cell r="H818">
            <v>596</v>
          </cell>
          <cell r="I818">
            <v>19450</v>
          </cell>
          <cell r="J818">
            <v>513</v>
          </cell>
          <cell r="L818">
            <v>416</v>
          </cell>
        </row>
        <row r="819">
          <cell r="A819">
            <v>3736</v>
          </cell>
          <cell r="B819" t="str">
            <v>청동첵크밸브(10kg/㎠)</v>
          </cell>
          <cell r="C819" t="str">
            <v>40Ø</v>
          </cell>
          <cell r="D819" t="str">
            <v>개</v>
          </cell>
          <cell r="E819">
            <v>12850</v>
          </cell>
          <cell r="F819">
            <v>0</v>
          </cell>
          <cell r="G819">
            <v>12850</v>
          </cell>
          <cell r="H819">
            <v>596</v>
          </cell>
          <cell r="I819">
            <v>12850</v>
          </cell>
          <cell r="J819">
            <v>670</v>
          </cell>
          <cell r="L819">
            <v>670</v>
          </cell>
        </row>
        <row r="820">
          <cell r="A820">
            <v>3737</v>
          </cell>
          <cell r="B820" t="str">
            <v>청동첵크밸브(10kg/㎠)</v>
          </cell>
          <cell r="C820" t="str">
            <v>32Ø</v>
          </cell>
          <cell r="D820" t="str">
            <v>개</v>
          </cell>
          <cell r="E820">
            <v>10330</v>
          </cell>
          <cell r="F820">
            <v>0</v>
          </cell>
          <cell r="G820">
            <v>10330</v>
          </cell>
          <cell r="H820">
            <v>596</v>
          </cell>
          <cell r="I820">
            <v>10340</v>
          </cell>
          <cell r="J820">
            <v>531</v>
          </cell>
          <cell r="L820">
            <v>531</v>
          </cell>
        </row>
        <row r="821">
          <cell r="A821">
            <v>3738</v>
          </cell>
          <cell r="B821" t="str">
            <v>청동첵크밸브(10kg/㎠)</v>
          </cell>
          <cell r="C821" t="str">
            <v>25Ø</v>
          </cell>
          <cell r="D821" t="str">
            <v>개</v>
          </cell>
          <cell r="E821">
            <v>6920</v>
          </cell>
          <cell r="F821">
            <v>0</v>
          </cell>
          <cell r="G821">
            <v>6920</v>
          </cell>
          <cell r="H821">
            <v>596</v>
          </cell>
          <cell r="I821">
            <v>6930</v>
          </cell>
          <cell r="J821">
            <v>531</v>
          </cell>
          <cell r="L821">
            <v>531</v>
          </cell>
        </row>
        <row r="822">
          <cell r="A822">
            <v>3739</v>
          </cell>
          <cell r="B822" t="str">
            <v>청동첵크밸브(10kg/㎠)</v>
          </cell>
          <cell r="C822" t="str">
            <v>20Ø</v>
          </cell>
          <cell r="D822" t="str">
            <v>개</v>
          </cell>
          <cell r="E822">
            <v>4600</v>
          </cell>
          <cell r="F822">
            <v>0</v>
          </cell>
          <cell r="G822">
            <v>4600</v>
          </cell>
          <cell r="H822">
            <v>596</v>
          </cell>
          <cell r="I822">
            <v>4600</v>
          </cell>
          <cell r="J822">
            <v>531</v>
          </cell>
          <cell r="L822">
            <v>531</v>
          </cell>
        </row>
        <row r="823">
          <cell r="A823">
            <v>3740</v>
          </cell>
          <cell r="B823" t="str">
            <v>청동앵글밸브(10kg/㎠)</v>
          </cell>
          <cell r="C823" t="str">
            <v>25Ø</v>
          </cell>
          <cell r="D823" t="str">
            <v>개</v>
          </cell>
          <cell r="E823">
            <v>8120</v>
          </cell>
          <cell r="F823">
            <v>0</v>
          </cell>
          <cell r="G823">
            <v>8810</v>
          </cell>
          <cell r="H823">
            <v>600</v>
          </cell>
          <cell r="I823">
            <v>8120</v>
          </cell>
          <cell r="J823">
            <v>532</v>
          </cell>
          <cell r="L823">
            <v>532</v>
          </cell>
        </row>
        <row r="824">
          <cell r="A824">
            <v>3741</v>
          </cell>
          <cell r="B824" t="str">
            <v>청동앵글밸브(10kg/㎠)</v>
          </cell>
          <cell r="C824" t="str">
            <v>20Ø</v>
          </cell>
          <cell r="D824" t="str">
            <v>개</v>
          </cell>
          <cell r="E824">
            <v>5390</v>
          </cell>
          <cell r="F824">
            <v>0</v>
          </cell>
          <cell r="G824">
            <v>5850</v>
          </cell>
          <cell r="H824">
            <v>600</v>
          </cell>
          <cell r="I824">
            <v>5390</v>
          </cell>
          <cell r="J824">
            <v>532</v>
          </cell>
          <cell r="L824">
            <v>532</v>
          </cell>
        </row>
        <row r="825">
          <cell r="A825">
            <v>3742</v>
          </cell>
          <cell r="B825" t="str">
            <v>청동앵글밸브(10kg/㎠)</v>
          </cell>
          <cell r="C825" t="str">
            <v>15Ø</v>
          </cell>
          <cell r="D825" t="str">
            <v>개</v>
          </cell>
          <cell r="E825">
            <v>3590</v>
          </cell>
          <cell r="F825">
            <v>0</v>
          </cell>
          <cell r="G825">
            <v>3900</v>
          </cell>
          <cell r="H825">
            <v>600</v>
          </cell>
          <cell r="I825">
            <v>3590</v>
          </cell>
          <cell r="J825">
            <v>532</v>
          </cell>
          <cell r="L825">
            <v>532</v>
          </cell>
        </row>
        <row r="826">
          <cell r="A826">
            <v>3743</v>
          </cell>
          <cell r="B826" t="str">
            <v>안전밸브</v>
          </cell>
          <cell r="C826" t="str">
            <v>80Ø</v>
          </cell>
          <cell r="D826" t="str">
            <v>개</v>
          </cell>
          <cell r="E826">
            <v>712000</v>
          </cell>
          <cell r="F826">
            <v>0</v>
          </cell>
          <cell r="H826">
            <v>537</v>
          </cell>
          <cell r="I826">
            <v>712000</v>
          </cell>
          <cell r="J826">
            <v>537</v>
          </cell>
          <cell r="L826">
            <v>537</v>
          </cell>
        </row>
        <row r="827">
          <cell r="A827">
            <v>3744</v>
          </cell>
          <cell r="B827" t="str">
            <v>안전밸브</v>
          </cell>
          <cell r="C827" t="str">
            <v>65Ø</v>
          </cell>
          <cell r="D827" t="str">
            <v>개</v>
          </cell>
          <cell r="E827">
            <v>540000</v>
          </cell>
          <cell r="F827">
            <v>0</v>
          </cell>
          <cell r="H827">
            <v>537</v>
          </cell>
          <cell r="I827">
            <v>540000</v>
          </cell>
          <cell r="J827">
            <v>537</v>
          </cell>
          <cell r="L827">
            <v>537</v>
          </cell>
        </row>
        <row r="828">
          <cell r="A828">
            <v>3745</v>
          </cell>
          <cell r="B828" t="str">
            <v>안전밸브</v>
          </cell>
          <cell r="C828" t="str">
            <v>40Ø</v>
          </cell>
          <cell r="D828" t="str">
            <v>개</v>
          </cell>
          <cell r="E828">
            <v>398000</v>
          </cell>
          <cell r="F828">
            <v>0</v>
          </cell>
          <cell r="H828">
            <v>537</v>
          </cell>
          <cell r="I828">
            <v>398000</v>
          </cell>
          <cell r="J828">
            <v>537</v>
          </cell>
          <cell r="L828">
            <v>537</v>
          </cell>
        </row>
        <row r="829">
          <cell r="A829">
            <v>3746</v>
          </cell>
          <cell r="B829" t="str">
            <v>안전밸브</v>
          </cell>
          <cell r="C829" t="str">
            <v>32Ø</v>
          </cell>
          <cell r="D829" t="str">
            <v>개</v>
          </cell>
          <cell r="E829">
            <v>0</v>
          </cell>
          <cell r="F829">
            <v>0</v>
          </cell>
          <cell r="H829">
            <v>537</v>
          </cell>
          <cell r="J829">
            <v>537</v>
          </cell>
          <cell r="L829">
            <v>537</v>
          </cell>
        </row>
        <row r="830">
          <cell r="A830">
            <v>3747</v>
          </cell>
          <cell r="B830" t="str">
            <v>안전밸브(저양정)</v>
          </cell>
          <cell r="C830" t="str">
            <v>25Ø</v>
          </cell>
          <cell r="D830" t="str">
            <v>개</v>
          </cell>
          <cell r="E830">
            <v>44100</v>
          </cell>
          <cell r="F830">
            <v>0</v>
          </cell>
          <cell r="H830">
            <v>537</v>
          </cell>
          <cell r="I830">
            <v>44100</v>
          </cell>
          <cell r="J830">
            <v>537</v>
          </cell>
          <cell r="L830">
            <v>537</v>
          </cell>
        </row>
        <row r="831">
          <cell r="A831">
            <v>3748</v>
          </cell>
          <cell r="B831" t="str">
            <v>안전밸브(저양정)</v>
          </cell>
          <cell r="C831" t="str">
            <v>20Ø</v>
          </cell>
          <cell r="D831" t="str">
            <v>개</v>
          </cell>
          <cell r="E831">
            <v>39600</v>
          </cell>
          <cell r="F831">
            <v>0</v>
          </cell>
          <cell r="H831">
            <v>537</v>
          </cell>
          <cell r="I831">
            <v>39600</v>
          </cell>
          <cell r="J831">
            <v>537</v>
          </cell>
          <cell r="L831">
            <v>537</v>
          </cell>
        </row>
        <row r="832">
          <cell r="A832">
            <v>3749</v>
          </cell>
          <cell r="B832" t="str">
            <v>릴리프밸브</v>
          </cell>
          <cell r="C832" t="str">
            <v>25Ø</v>
          </cell>
          <cell r="D832" t="str">
            <v>개</v>
          </cell>
          <cell r="E832">
            <v>216000</v>
          </cell>
          <cell r="F832">
            <v>0</v>
          </cell>
          <cell r="H832">
            <v>670</v>
          </cell>
          <cell r="I832">
            <v>216000</v>
          </cell>
          <cell r="J832">
            <v>670</v>
          </cell>
          <cell r="L832">
            <v>670</v>
          </cell>
        </row>
        <row r="833">
          <cell r="A833">
            <v>3750</v>
          </cell>
          <cell r="B833" t="str">
            <v>판넬밸브</v>
          </cell>
          <cell r="C833" t="str">
            <v>15Ø</v>
          </cell>
          <cell r="D833" t="str">
            <v>개</v>
          </cell>
          <cell r="E833">
            <v>6800</v>
          </cell>
          <cell r="F833">
            <v>0</v>
          </cell>
          <cell r="H833">
            <v>531</v>
          </cell>
          <cell r="I833">
            <v>6800</v>
          </cell>
          <cell r="J833">
            <v>531</v>
          </cell>
          <cell r="L833">
            <v>531</v>
          </cell>
        </row>
        <row r="834">
          <cell r="A834">
            <v>3751</v>
          </cell>
          <cell r="B834" t="str">
            <v>부력식 정수위밸브</v>
          </cell>
          <cell r="C834" t="str">
            <v>80Ø</v>
          </cell>
          <cell r="D834" t="str">
            <v>개</v>
          </cell>
          <cell r="E834">
            <v>317500</v>
          </cell>
          <cell r="F834">
            <v>0</v>
          </cell>
          <cell r="H834">
            <v>551</v>
          </cell>
          <cell r="I834">
            <v>317500</v>
          </cell>
          <cell r="J834">
            <v>551</v>
          </cell>
          <cell r="L834">
            <v>551</v>
          </cell>
        </row>
        <row r="835">
          <cell r="A835">
            <v>3752</v>
          </cell>
          <cell r="B835" t="str">
            <v>부력식 정수위밸브</v>
          </cell>
          <cell r="C835" t="str">
            <v>65Ø</v>
          </cell>
          <cell r="D835" t="str">
            <v>개</v>
          </cell>
          <cell r="E835">
            <v>325000</v>
          </cell>
          <cell r="F835">
            <v>0</v>
          </cell>
          <cell r="G835">
            <v>325000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3753</v>
          </cell>
          <cell r="B836" t="str">
            <v>부력식 정수위밸브</v>
          </cell>
          <cell r="C836" t="str">
            <v>50Ø</v>
          </cell>
          <cell r="D836" t="str">
            <v>개</v>
          </cell>
          <cell r="E836">
            <v>253000</v>
          </cell>
          <cell r="F836">
            <v>0</v>
          </cell>
          <cell r="G836">
            <v>253000</v>
          </cell>
          <cell r="H836">
            <v>618</v>
          </cell>
          <cell r="J836">
            <v>551</v>
          </cell>
          <cell r="L836">
            <v>551</v>
          </cell>
        </row>
        <row r="837">
          <cell r="A837">
            <v>3754</v>
          </cell>
          <cell r="B837" t="str">
            <v>부력식 정수위밸브</v>
          </cell>
          <cell r="C837" t="str">
            <v>40Ø</v>
          </cell>
          <cell r="D837" t="str">
            <v>개</v>
          </cell>
          <cell r="E837">
            <v>168700</v>
          </cell>
          <cell r="F837">
            <v>0</v>
          </cell>
          <cell r="G837">
            <v>168700</v>
          </cell>
          <cell r="H837">
            <v>618</v>
          </cell>
          <cell r="J837">
            <v>551</v>
          </cell>
          <cell r="L837">
            <v>551</v>
          </cell>
        </row>
        <row r="838">
          <cell r="A838">
            <v>3755</v>
          </cell>
          <cell r="B838" t="str">
            <v>부력식 정수위밸브</v>
          </cell>
          <cell r="C838" t="str">
            <v>32Ø</v>
          </cell>
          <cell r="D838" t="str">
            <v>개</v>
          </cell>
          <cell r="E838">
            <v>139000</v>
          </cell>
          <cell r="F838">
            <v>0</v>
          </cell>
          <cell r="G838">
            <v>139000</v>
          </cell>
          <cell r="H838">
            <v>618</v>
          </cell>
          <cell r="J838">
            <v>551</v>
          </cell>
          <cell r="L838">
            <v>551</v>
          </cell>
        </row>
        <row r="839">
          <cell r="A839">
            <v>3756</v>
          </cell>
          <cell r="B839" t="str">
            <v>부력식 정수위밸브</v>
          </cell>
          <cell r="C839" t="str">
            <v>25Ø</v>
          </cell>
          <cell r="D839" t="str">
            <v>개</v>
          </cell>
          <cell r="E839">
            <v>114500</v>
          </cell>
          <cell r="F839">
            <v>0</v>
          </cell>
          <cell r="G839">
            <v>114500</v>
          </cell>
          <cell r="H839">
            <v>618</v>
          </cell>
          <cell r="J839">
            <v>551</v>
          </cell>
          <cell r="L839">
            <v>551</v>
          </cell>
        </row>
        <row r="840">
          <cell r="A840">
            <v>3757</v>
          </cell>
          <cell r="B840" t="str">
            <v>부력식 정수위밸브</v>
          </cell>
          <cell r="C840" t="str">
            <v>20Ø</v>
          </cell>
          <cell r="D840" t="str">
            <v>개</v>
          </cell>
          <cell r="E840">
            <v>81500</v>
          </cell>
          <cell r="F840">
            <v>0</v>
          </cell>
          <cell r="G840">
            <v>81500</v>
          </cell>
          <cell r="H840">
            <v>618</v>
          </cell>
          <cell r="J840">
            <v>551</v>
          </cell>
          <cell r="L840">
            <v>551</v>
          </cell>
        </row>
        <row r="841">
          <cell r="A841">
            <v>3758</v>
          </cell>
          <cell r="B841" t="str">
            <v>부력식 정수위밸브</v>
          </cell>
          <cell r="C841" t="str">
            <v>15Ø</v>
          </cell>
          <cell r="D841" t="str">
            <v>개</v>
          </cell>
          <cell r="E841">
            <v>63200</v>
          </cell>
          <cell r="F841">
            <v>0</v>
          </cell>
          <cell r="G841">
            <v>63200</v>
          </cell>
          <cell r="H841">
            <v>618</v>
          </cell>
          <cell r="J841">
            <v>551</v>
          </cell>
          <cell r="L841">
            <v>551</v>
          </cell>
        </row>
        <row r="842">
          <cell r="A842">
            <v>3759</v>
          </cell>
          <cell r="B842" t="str">
            <v>공기빼기밸브</v>
          </cell>
          <cell r="C842" t="str">
            <v>20Ø</v>
          </cell>
          <cell r="D842" t="str">
            <v>개</v>
          </cell>
          <cell r="E842">
            <v>22000</v>
          </cell>
          <cell r="F842">
            <v>0</v>
          </cell>
          <cell r="H842">
            <v>541</v>
          </cell>
          <cell r="I842">
            <v>22000</v>
          </cell>
          <cell r="J842">
            <v>541</v>
          </cell>
          <cell r="L842">
            <v>541</v>
          </cell>
        </row>
        <row r="843">
          <cell r="A843">
            <v>3761</v>
          </cell>
          <cell r="B843" t="str">
            <v>알람밸브</v>
          </cell>
          <cell r="C843" t="str">
            <v>150Ø</v>
          </cell>
          <cell r="D843" t="str">
            <v>개</v>
          </cell>
          <cell r="E843">
            <v>450000</v>
          </cell>
          <cell r="F843">
            <v>0</v>
          </cell>
          <cell r="H843">
            <v>670</v>
          </cell>
          <cell r="I843">
            <v>450000</v>
          </cell>
          <cell r="J843">
            <v>670</v>
          </cell>
          <cell r="L843">
            <v>670</v>
          </cell>
        </row>
        <row r="844">
          <cell r="A844">
            <v>3762</v>
          </cell>
          <cell r="B844" t="str">
            <v>알람밸브</v>
          </cell>
          <cell r="C844" t="str">
            <v>125Ø</v>
          </cell>
          <cell r="D844" t="str">
            <v>개</v>
          </cell>
          <cell r="E844">
            <v>400000</v>
          </cell>
          <cell r="F844">
            <v>0</v>
          </cell>
          <cell r="H844">
            <v>670</v>
          </cell>
          <cell r="I844">
            <v>400000</v>
          </cell>
          <cell r="J844">
            <v>670</v>
          </cell>
          <cell r="L844">
            <v>670</v>
          </cell>
        </row>
        <row r="845">
          <cell r="A845">
            <v>3763</v>
          </cell>
          <cell r="B845" t="str">
            <v>알람밸브</v>
          </cell>
          <cell r="C845" t="str">
            <v>100Ø</v>
          </cell>
          <cell r="D845" t="str">
            <v>개</v>
          </cell>
          <cell r="E845">
            <v>350000</v>
          </cell>
          <cell r="F845">
            <v>0</v>
          </cell>
          <cell r="H845">
            <v>670</v>
          </cell>
          <cell r="I845">
            <v>350000</v>
          </cell>
          <cell r="J845">
            <v>670</v>
          </cell>
          <cell r="L845">
            <v>670</v>
          </cell>
        </row>
        <row r="846">
          <cell r="A846">
            <v>3764</v>
          </cell>
          <cell r="B846" t="str">
            <v>프리엑션밸브</v>
          </cell>
          <cell r="C846" t="str">
            <v>150Ø</v>
          </cell>
          <cell r="D846" t="str">
            <v>개</v>
          </cell>
          <cell r="E846">
            <v>1188000</v>
          </cell>
          <cell r="F846">
            <v>0</v>
          </cell>
          <cell r="H846">
            <v>670</v>
          </cell>
          <cell r="I846">
            <v>1188000</v>
          </cell>
          <cell r="J846">
            <v>670</v>
          </cell>
          <cell r="L846">
            <v>670</v>
          </cell>
        </row>
        <row r="847">
          <cell r="A847">
            <v>3765</v>
          </cell>
          <cell r="B847" t="str">
            <v>프리엑션밸브</v>
          </cell>
          <cell r="C847" t="str">
            <v>125Ø</v>
          </cell>
          <cell r="D847" t="str">
            <v>개</v>
          </cell>
          <cell r="E847">
            <v>1028000</v>
          </cell>
          <cell r="F847">
            <v>0</v>
          </cell>
          <cell r="H847">
            <v>670</v>
          </cell>
          <cell r="I847">
            <v>1028000</v>
          </cell>
          <cell r="J847">
            <v>670</v>
          </cell>
          <cell r="L847">
            <v>670</v>
          </cell>
        </row>
        <row r="848">
          <cell r="A848">
            <v>3766</v>
          </cell>
          <cell r="B848" t="str">
            <v>프리엑션밸브</v>
          </cell>
          <cell r="C848" t="str">
            <v>100Ø</v>
          </cell>
          <cell r="D848" t="str">
            <v>개</v>
          </cell>
          <cell r="E848">
            <v>869000</v>
          </cell>
          <cell r="F848">
            <v>0</v>
          </cell>
          <cell r="H848">
            <v>670</v>
          </cell>
          <cell r="I848">
            <v>869000</v>
          </cell>
          <cell r="J848">
            <v>670</v>
          </cell>
          <cell r="L848">
            <v>670</v>
          </cell>
        </row>
        <row r="849">
          <cell r="A849">
            <v>3767</v>
          </cell>
          <cell r="B849" t="str">
            <v>자동배수밸브장치</v>
          </cell>
          <cell r="C849" t="str">
            <v>20Ø</v>
          </cell>
          <cell r="D849" t="str">
            <v>개</v>
          </cell>
          <cell r="E849">
            <v>13000</v>
          </cell>
          <cell r="F849">
            <v>0</v>
          </cell>
          <cell r="H849">
            <v>668</v>
          </cell>
          <cell r="I849">
            <v>13000</v>
          </cell>
          <cell r="J849">
            <v>668</v>
          </cell>
          <cell r="L849">
            <v>668</v>
          </cell>
        </row>
        <row r="850">
          <cell r="A850">
            <v>3768</v>
          </cell>
          <cell r="B850" t="str">
            <v>자동제한밸브장치</v>
          </cell>
          <cell r="C850" t="str">
            <v>40Ø</v>
          </cell>
          <cell r="D850" t="str">
            <v>개</v>
          </cell>
          <cell r="E850">
            <v>15000</v>
          </cell>
          <cell r="F850">
            <v>0</v>
          </cell>
          <cell r="H850">
            <v>668</v>
          </cell>
          <cell r="I850">
            <v>15000</v>
          </cell>
          <cell r="J850">
            <v>668</v>
          </cell>
          <cell r="L850">
            <v>668</v>
          </cell>
        </row>
        <row r="851">
          <cell r="A851">
            <v>3771</v>
          </cell>
          <cell r="B851" t="str">
            <v>수격방지기(10kg/㎠)</v>
          </cell>
          <cell r="C851" t="str">
            <v>150Ø</v>
          </cell>
          <cell r="D851" t="str">
            <v>개</v>
          </cell>
          <cell r="E851">
            <v>60000</v>
          </cell>
          <cell r="F851">
            <v>0</v>
          </cell>
          <cell r="H851">
            <v>670</v>
          </cell>
          <cell r="I851">
            <v>60000</v>
          </cell>
          <cell r="J851">
            <v>670</v>
          </cell>
          <cell r="L851">
            <v>670</v>
          </cell>
        </row>
        <row r="852">
          <cell r="A852">
            <v>3772</v>
          </cell>
          <cell r="B852" t="str">
            <v>수격방지기(10kg/㎠)</v>
          </cell>
          <cell r="C852" t="str">
            <v>125Ø</v>
          </cell>
          <cell r="D852" t="str">
            <v>개</v>
          </cell>
          <cell r="E852">
            <v>56000</v>
          </cell>
          <cell r="F852">
            <v>0</v>
          </cell>
          <cell r="H852">
            <v>670</v>
          </cell>
          <cell r="I852">
            <v>56000</v>
          </cell>
          <cell r="J852">
            <v>670</v>
          </cell>
          <cell r="L852">
            <v>670</v>
          </cell>
        </row>
        <row r="853">
          <cell r="A853">
            <v>3773</v>
          </cell>
          <cell r="B853" t="str">
            <v>수격방지기(10kg/㎠)</v>
          </cell>
          <cell r="C853" t="str">
            <v>100Ø</v>
          </cell>
          <cell r="D853" t="str">
            <v>개</v>
          </cell>
          <cell r="E853">
            <v>52000</v>
          </cell>
          <cell r="F853">
            <v>0</v>
          </cell>
          <cell r="H853">
            <v>670</v>
          </cell>
          <cell r="I853">
            <v>52000</v>
          </cell>
          <cell r="J853">
            <v>670</v>
          </cell>
          <cell r="L853">
            <v>670</v>
          </cell>
        </row>
        <row r="854">
          <cell r="A854">
            <v>3774</v>
          </cell>
          <cell r="B854" t="str">
            <v>수격방지기(10kg/㎠)</v>
          </cell>
          <cell r="C854" t="str">
            <v>80Ø</v>
          </cell>
          <cell r="D854" t="str">
            <v>개</v>
          </cell>
          <cell r="E854">
            <v>44000</v>
          </cell>
          <cell r="F854">
            <v>0</v>
          </cell>
          <cell r="H854">
            <v>670</v>
          </cell>
          <cell r="I854">
            <v>44000</v>
          </cell>
          <cell r="J854">
            <v>670</v>
          </cell>
          <cell r="L854">
            <v>670</v>
          </cell>
        </row>
        <row r="855">
          <cell r="A855">
            <v>3775</v>
          </cell>
          <cell r="B855" t="str">
            <v>수격방지기(10kg/㎠)</v>
          </cell>
          <cell r="C855" t="str">
            <v>65Ø</v>
          </cell>
          <cell r="D855" t="str">
            <v>개</v>
          </cell>
          <cell r="E855">
            <v>40000</v>
          </cell>
          <cell r="F855">
            <v>0</v>
          </cell>
          <cell r="H855">
            <v>670</v>
          </cell>
          <cell r="I855">
            <v>40000</v>
          </cell>
          <cell r="J855">
            <v>670</v>
          </cell>
          <cell r="L855">
            <v>670</v>
          </cell>
        </row>
        <row r="856">
          <cell r="A856">
            <v>3776</v>
          </cell>
          <cell r="B856" t="str">
            <v>수격방지기(10kg/㎠)</v>
          </cell>
          <cell r="C856" t="str">
            <v>50Ø</v>
          </cell>
          <cell r="D856" t="str">
            <v>개</v>
          </cell>
          <cell r="E856">
            <v>36000</v>
          </cell>
          <cell r="F856">
            <v>0</v>
          </cell>
          <cell r="H856">
            <v>670</v>
          </cell>
          <cell r="I856">
            <v>36000</v>
          </cell>
          <cell r="J856">
            <v>670</v>
          </cell>
          <cell r="L856">
            <v>670</v>
          </cell>
        </row>
        <row r="857">
          <cell r="A857">
            <v>3777</v>
          </cell>
          <cell r="B857" t="str">
            <v>수격방지기(10kg/㎠)</v>
          </cell>
          <cell r="C857" t="str">
            <v>40Ø</v>
          </cell>
          <cell r="D857" t="str">
            <v>개</v>
          </cell>
          <cell r="E857">
            <v>32000</v>
          </cell>
          <cell r="F857">
            <v>0</v>
          </cell>
          <cell r="H857">
            <v>670</v>
          </cell>
          <cell r="I857">
            <v>32000</v>
          </cell>
          <cell r="J857">
            <v>670</v>
          </cell>
          <cell r="L857">
            <v>670</v>
          </cell>
        </row>
        <row r="858">
          <cell r="A858">
            <v>3780</v>
          </cell>
          <cell r="B858" t="str">
            <v>스트레이너(후렌지)</v>
          </cell>
          <cell r="C858" t="str">
            <v>150Ø</v>
          </cell>
          <cell r="D858" t="str">
            <v>개</v>
          </cell>
          <cell r="E858">
            <v>180000</v>
          </cell>
          <cell r="F858">
            <v>0</v>
          </cell>
          <cell r="G858">
            <v>180000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3781</v>
          </cell>
          <cell r="B859" t="str">
            <v>스트레이너(후렌지)</v>
          </cell>
          <cell r="C859" t="str">
            <v>100Ø</v>
          </cell>
          <cell r="D859" t="str">
            <v>개</v>
          </cell>
          <cell r="E859">
            <v>85000</v>
          </cell>
          <cell r="F859">
            <v>0</v>
          </cell>
          <cell r="G859">
            <v>85000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3782</v>
          </cell>
          <cell r="B860" t="str">
            <v>스트레이너(후렌지)</v>
          </cell>
          <cell r="C860" t="str">
            <v>80Ø</v>
          </cell>
          <cell r="D860" t="str">
            <v>개</v>
          </cell>
          <cell r="E860">
            <v>56000</v>
          </cell>
          <cell r="F860">
            <v>0</v>
          </cell>
          <cell r="G860">
            <v>56000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3783</v>
          </cell>
          <cell r="B861" t="str">
            <v>스트레이너(후렌지)</v>
          </cell>
          <cell r="C861" t="str">
            <v>65Ø</v>
          </cell>
          <cell r="D861" t="str">
            <v>개</v>
          </cell>
          <cell r="E861">
            <v>41000</v>
          </cell>
          <cell r="F861">
            <v>0</v>
          </cell>
          <cell r="G861">
            <v>41000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3784</v>
          </cell>
          <cell r="B862" t="str">
            <v>스트레이너(나사식)</v>
          </cell>
          <cell r="C862" t="str">
            <v>50Ø</v>
          </cell>
          <cell r="D862" t="str">
            <v>개</v>
          </cell>
          <cell r="E862">
            <v>25000</v>
          </cell>
          <cell r="F862">
            <v>0</v>
          </cell>
          <cell r="G862">
            <v>25000</v>
          </cell>
          <cell r="H862">
            <v>598</v>
          </cell>
          <cell r="J862">
            <v>533</v>
          </cell>
          <cell r="L862">
            <v>533</v>
          </cell>
        </row>
        <row r="863">
          <cell r="A863">
            <v>3785</v>
          </cell>
          <cell r="B863" t="str">
            <v>스트레이너(나사식)</v>
          </cell>
          <cell r="C863" t="str">
            <v>40Ø</v>
          </cell>
          <cell r="D863" t="str">
            <v>개</v>
          </cell>
          <cell r="E863">
            <v>17000</v>
          </cell>
          <cell r="F863">
            <v>0</v>
          </cell>
          <cell r="G863">
            <v>17000</v>
          </cell>
          <cell r="H863">
            <v>598</v>
          </cell>
          <cell r="J863">
            <v>533</v>
          </cell>
          <cell r="L863">
            <v>533</v>
          </cell>
        </row>
        <row r="864">
          <cell r="A864">
            <v>3786</v>
          </cell>
          <cell r="B864" t="str">
            <v>스트레이너(나사식)</v>
          </cell>
          <cell r="C864" t="str">
            <v>32Ø</v>
          </cell>
          <cell r="D864" t="str">
            <v>개</v>
          </cell>
          <cell r="E864">
            <v>13000</v>
          </cell>
          <cell r="F864">
            <v>0</v>
          </cell>
          <cell r="G864">
            <v>13000</v>
          </cell>
          <cell r="H864">
            <v>598</v>
          </cell>
          <cell r="J864">
            <v>533</v>
          </cell>
          <cell r="L864">
            <v>533</v>
          </cell>
        </row>
        <row r="865">
          <cell r="A865">
            <v>3787</v>
          </cell>
          <cell r="B865" t="str">
            <v>스트레이너(나사식)</v>
          </cell>
          <cell r="C865" t="str">
            <v>25Ø</v>
          </cell>
          <cell r="D865" t="str">
            <v>개</v>
          </cell>
          <cell r="E865">
            <v>7900</v>
          </cell>
          <cell r="F865">
            <v>0</v>
          </cell>
          <cell r="G865">
            <v>7900</v>
          </cell>
          <cell r="H865">
            <v>598</v>
          </cell>
          <cell r="J865">
            <v>533</v>
          </cell>
          <cell r="L865">
            <v>533</v>
          </cell>
        </row>
        <row r="866">
          <cell r="A866">
            <v>3788</v>
          </cell>
          <cell r="B866" t="str">
            <v>스트레이너(나사식)</v>
          </cell>
          <cell r="C866" t="str">
            <v>20Ø</v>
          </cell>
          <cell r="D866" t="str">
            <v>개</v>
          </cell>
          <cell r="E866">
            <v>5600</v>
          </cell>
          <cell r="F866">
            <v>0</v>
          </cell>
          <cell r="G866">
            <v>5600</v>
          </cell>
          <cell r="H866">
            <v>598</v>
          </cell>
          <cell r="J866">
            <v>533</v>
          </cell>
          <cell r="L866">
            <v>533</v>
          </cell>
        </row>
        <row r="867">
          <cell r="A867">
            <v>3789</v>
          </cell>
          <cell r="B867" t="str">
            <v>스트레이너(나사식)</v>
          </cell>
          <cell r="C867" t="str">
            <v>15Ø</v>
          </cell>
          <cell r="D867" t="str">
            <v>개</v>
          </cell>
          <cell r="E867">
            <v>4800</v>
          </cell>
          <cell r="F867">
            <v>0</v>
          </cell>
          <cell r="G867">
            <v>4800</v>
          </cell>
          <cell r="H867">
            <v>598</v>
          </cell>
          <cell r="J867">
            <v>533</v>
          </cell>
          <cell r="L867">
            <v>533</v>
          </cell>
        </row>
        <row r="868">
          <cell r="A868">
            <v>3791</v>
          </cell>
          <cell r="B868" t="str">
            <v>옥외수도메타기</v>
          </cell>
          <cell r="C868" t="str">
            <v>40Øx1,100</v>
          </cell>
          <cell r="D868" t="str">
            <v>개</v>
          </cell>
          <cell r="E868">
            <v>231840</v>
          </cell>
          <cell r="F868">
            <v>0</v>
          </cell>
          <cell r="H868">
            <v>552</v>
          </cell>
          <cell r="I868">
            <v>231840</v>
          </cell>
          <cell r="J868">
            <v>552</v>
          </cell>
          <cell r="L868">
            <v>552</v>
          </cell>
        </row>
        <row r="869">
          <cell r="A869">
            <v>3792</v>
          </cell>
          <cell r="B869" t="str">
            <v>옥외수도메타기</v>
          </cell>
          <cell r="C869" t="str">
            <v>32Øx1,100</v>
          </cell>
          <cell r="D869" t="str">
            <v>개</v>
          </cell>
          <cell r="E869">
            <v>126800</v>
          </cell>
          <cell r="F869">
            <v>0</v>
          </cell>
          <cell r="H869">
            <v>552</v>
          </cell>
          <cell r="I869">
            <v>126800</v>
          </cell>
          <cell r="J869">
            <v>552</v>
          </cell>
          <cell r="L869">
            <v>552</v>
          </cell>
        </row>
        <row r="870">
          <cell r="A870">
            <v>3793</v>
          </cell>
          <cell r="B870" t="str">
            <v>옥외수도메타기</v>
          </cell>
          <cell r="C870" t="str">
            <v>25Øx1,100</v>
          </cell>
          <cell r="D870" t="str">
            <v>개</v>
          </cell>
          <cell r="E870">
            <v>97450</v>
          </cell>
          <cell r="F870">
            <v>0</v>
          </cell>
          <cell r="H870">
            <v>552</v>
          </cell>
          <cell r="I870">
            <v>97450</v>
          </cell>
          <cell r="J870">
            <v>552</v>
          </cell>
          <cell r="L870">
            <v>552</v>
          </cell>
        </row>
        <row r="871">
          <cell r="A871">
            <v>3794</v>
          </cell>
          <cell r="B871" t="str">
            <v>옥외수도메타기</v>
          </cell>
          <cell r="C871" t="str">
            <v>20Øx1,100</v>
          </cell>
          <cell r="D871" t="str">
            <v>개</v>
          </cell>
          <cell r="E871">
            <v>89760</v>
          </cell>
          <cell r="F871">
            <v>0</v>
          </cell>
          <cell r="H871">
            <v>552</v>
          </cell>
          <cell r="I871">
            <v>89760</v>
          </cell>
          <cell r="J871">
            <v>552</v>
          </cell>
          <cell r="L871">
            <v>552</v>
          </cell>
        </row>
        <row r="872">
          <cell r="A872">
            <v>3795</v>
          </cell>
          <cell r="B872" t="str">
            <v>옥외수도메타기</v>
          </cell>
          <cell r="C872" t="str">
            <v>13Øx1,100</v>
          </cell>
          <cell r="D872" t="str">
            <v>개</v>
          </cell>
          <cell r="E872">
            <v>61730</v>
          </cell>
          <cell r="F872">
            <v>0</v>
          </cell>
          <cell r="H872">
            <v>552</v>
          </cell>
          <cell r="I872">
            <v>61730</v>
          </cell>
          <cell r="J872">
            <v>552</v>
          </cell>
          <cell r="L872">
            <v>552</v>
          </cell>
        </row>
        <row r="873">
          <cell r="A873">
            <v>3796</v>
          </cell>
          <cell r="B873" t="str">
            <v>퇴수밸브맨홀</v>
          </cell>
          <cell r="C873" t="str">
            <v>900Øx1,500L</v>
          </cell>
          <cell r="D873" t="str">
            <v>개</v>
          </cell>
          <cell r="E873">
            <v>149500</v>
          </cell>
          <cell r="F873">
            <v>0</v>
          </cell>
          <cell r="H873">
            <v>170</v>
          </cell>
          <cell r="I873">
            <v>149500</v>
          </cell>
          <cell r="J873">
            <v>170</v>
          </cell>
          <cell r="L873">
            <v>170</v>
          </cell>
        </row>
        <row r="874">
          <cell r="A874">
            <v>3797</v>
          </cell>
          <cell r="B874" t="str">
            <v>주철맨홀덮개</v>
          </cell>
          <cell r="C874" t="str">
            <v>648Ø</v>
          </cell>
          <cell r="D874" t="str">
            <v>개</v>
          </cell>
          <cell r="E874">
            <v>95000</v>
          </cell>
          <cell r="F874">
            <v>0</v>
          </cell>
          <cell r="H874">
            <v>171</v>
          </cell>
          <cell r="I874">
            <v>95000</v>
          </cell>
          <cell r="J874">
            <v>171</v>
          </cell>
          <cell r="L874">
            <v>171</v>
          </cell>
        </row>
        <row r="875">
          <cell r="A875">
            <v>3798</v>
          </cell>
          <cell r="B875" t="str">
            <v>강판맨홀덮개</v>
          </cell>
          <cell r="C875" t="str">
            <v>1.0t</v>
          </cell>
          <cell r="D875" t="str">
            <v>개</v>
          </cell>
          <cell r="E875">
            <v>95000</v>
          </cell>
          <cell r="F875">
            <v>0</v>
          </cell>
          <cell r="H875">
            <v>0</v>
          </cell>
          <cell r="I875">
            <v>95000</v>
          </cell>
          <cell r="J875">
            <v>0</v>
          </cell>
          <cell r="L875">
            <v>0</v>
          </cell>
        </row>
        <row r="876">
          <cell r="A876">
            <v>3799</v>
          </cell>
          <cell r="B876" t="str">
            <v>퇴수맨홀설치(THP)</v>
          </cell>
          <cell r="C876" t="str">
            <v>400Ø</v>
          </cell>
          <cell r="D876" t="str">
            <v>조</v>
          </cell>
          <cell r="E876">
            <v>17011</v>
          </cell>
          <cell r="F876">
            <v>72355</v>
          </cell>
          <cell r="H876">
            <v>0</v>
          </cell>
          <cell r="I876">
            <v>17011</v>
          </cell>
          <cell r="J876">
            <v>0</v>
          </cell>
          <cell r="L876">
            <v>0</v>
          </cell>
        </row>
        <row r="877">
          <cell r="A877">
            <v>3810</v>
          </cell>
          <cell r="B877" t="str">
            <v>후렉시블죠인트</v>
          </cell>
          <cell r="C877" t="str">
            <v>150Ø</v>
          </cell>
          <cell r="D877" t="str">
            <v>개</v>
          </cell>
          <cell r="E877">
            <v>144000</v>
          </cell>
          <cell r="F877">
            <v>0</v>
          </cell>
          <cell r="H877">
            <v>525</v>
          </cell>
          <cell r="I877">
            <v>144000</v>
          </cell>
          <cell r="J877">
            <v>525</v>
          </cell>
          <cell r="L877">
            <v>525</v>
          </cell>
        </row>
        <row r="878">
          <cell r="A878">
            <v>3811</v>
          </cell>
          <cell r="B878" t="str">
            <v>후렉시블죠인트</v>
          </cell>
          <cell r="C878" t="str">
            <v>125Ø</v>
          </cell>
          <cell r="D878" t="str">
            <v>개</v>
          </cell>
          <cell r="E878">
            <v>116400</v>
          </cell>
          <cell r="F878">
            <v>0</v>
          </cell>
          <cell r="H878">
            <v>525</v>
          </cell>
          <cell r="I878">
            <v>116400</v>
          </cell>
          <cell r="J878">
            <v>525</v>
          </cell>
          <cell r="L878">
            <v>525</v>
          </cell>
        </row>
        <row r="879">
          <cell r="A879">
            <v>3812</v>
          </cell>
          <cell r="B879" t="str">
            <v>후렉시블죠인트</v>
          </cell>
          <cell r="C879" t="str">
            <v>100Ø</v>
          </cell>
          <cell r="D879" t="str">
            <v>개</v>
          </cell>
          <cell r="E879">
            <v>70800</v>
          </cell>
          <cell r="F879">
            <v>0</v>
          </cell>
          <cell r="H879">
            <v>525</v>
          </cell>
          <cell r="I879">
            <v>70800</v>
          </cell>
          <cell r="J879">
            <v>525</v>
          </cell>
          <cell r="L879">
            <v>525</v>
          </cell>
        </row>
        <row r="880">
          <cell r="A880">
            <v>3813</v>
          </cell>
          <cell r="B880" t="str">
            <v>후렉시블죠인트</v>
          </cell>
          <cell r="C880" t="str">
            <v>80Ø</v>
          </cell>
          <cell r="D880" t="str">
            <v>개</v>
          </cell>
          <cell r="E880">
            <v>52800</v>
          </cell>
          <cell r="F880">
            <v>0</v>
          </cell>
          <cell r="H880">
            <v>525</v>
          </cell>
          <cell r="I880">
            <v>52800</v>
          </cell>
          <cell r="J880">
            <v>525</v>
          </cell>
          <cell r="L880">
            <v>525</v>
          </cell>
        </row>
        <row r="881">
          <cell r="A881">
            <v>3814</v>
          </cell>
          <cell r="B881" t="str">
            <v>후렉시블죠인트</v>
          </cell>
          <cell r="C881" t="str">
            <v>65Ø</v>
          </cell>
          <cell r="D881" t="str">
            <v>개</v>
          </cell>
          <cell r="E881">
            <v>42000</v>
          </cell>
          <cell r="F881">
            <v>0</v>
          </cell>
          <cell r="H881">
            <v>525</v>
          </cell>
          <cell r="I881">
            <v>42000</v>
          </cell>
          <cell r="J881">
            <v>525</v>
          </cell>
          <cell r="L881">
            <v>525</v>
          </cell>
        </row>
        <row r="882">
          <cell r="A882">
            <v>3815</v>
          </cell>
          <cell r="B882" t="str">
            <v>후렉시블죠인트</v>
          </cell>
          <cell r="C882" t="str">
            <v>50Ø</v>
          </cell>
          <cell r="D882" t="str">
            <v>개</v>
          </cell>
          <cell r="E882">
            <v>33600</v>
          </cell>
          <cell r="F882">
            <v>0</v>
          </cell>
          <cell r="H882">
            <v>525</v>
          </cell>
          <cell r="I882">
            <v>33600</v>
          </cell>
          <cell r="J882">
            <v>525</v>
          </cell>
          <cell r="L882">
            <v>525</v>
          </cell>
        </row>
        <row r="883">
          <cell r="A883">
            <v>3816</v>
          </cell>
          <cell r="B883" t="str">
            <v>후렉시블죠인트</v>
          </cell>
          <cell r="C883" t="str">
            <v>40Ø</v>
          </cell>
          <cell r="D883" t="str">
            <v>개</v>
          </cell>
          <cell r="E883">
            <v>28200</v>
          </cell>
          <cell r="F883">
            <v>0</v>
          </cell>
          <cell r="H883">
            <v>525</v>
          </cell>
          <cell r="I883">
            <v>28200</v>
          </cell>
          <cell r="J883">
            <v>525</v>
          </cell>
          <cell r="L883">
            <v>525</v>
          </cell>
        </row>
        <row r="884">
          <cell r="A884">
            <v>3817</v>
          </cell>
          <cell r="B884" t="str">
            <v>후렉시블죠인트</v>
          </cell>
          <cell r="C884" t="str">
            <v>32Ø</v>
          </cell>
          <cell r="D884" t="str">
            <v>개</v>
          </cell>
          <cell r="E884">
            <v>24600</v>
          </cell>
          <cell r="F884">
            <v>0</v>
          </cell>
          <cell r="H884">
            <v>525</v>
          </cell>
          <cell r="I884">
            <v>24600</v>
          </cell>
          <cell r="J884">
            <v>525</v>
          </cell>
          <cell r="L884">
            <v>525</v>
          </cell>
        </row>
        <row r="885">
          <cell r="A885">
            <v>3818</v>
          </cell>
          <cell r="B885" t="str">
            <v>후렉시블죠인트</v>
          </cell>
          <cell r="C885" t="str">
            <v>25Ø</v>
          </cell>
          <cell r="D885" t="str">
            <v>개</v>
          </cell>
          <cell r="E885">
            <v>22200</v>
          </cell>
          <cell r="F885">
            <v>0</v>
          </cell>
          <cell r="H885">
            <v>525</v>
          </cell>
          <cell r="I885">
            <v>22200</v>
          </cell>
          <cell r="J885">
            <v>525</v>
          </cell>
          <cell r="L885">
            <v>525</v>
          </cell>
        </row>
        <row r="886">
          <cell r="A886">
            <v>3820</v>
          </cell>
          <cell r="B886" t="str">
            <v>신축접수(단식)</v>
          </cell>
          <cell r="C886" t="str">
            <v>150Ø</v>
          </cell>
          <cell r="D886" t="str">
            <v>개</v>
          </cell>
          <cell r="E886">
            <v>157500</v>
          </cell>
          <cell r="F886">
            <v>0</v>
          </cell>
          <cell r="H886">
            <v>525</v>
          </cell>
          <cell r="I886">
            <v>157500</v>
          </cell>
          <cell r="J886">
            <v>525</v>
          </cell>
          <cell r="L886">
            <v>525</v>
          </cell>
        </row>
        <row r="887">
          <cell r="A887">
            <v>3821</v>
          </cell>
          <cell r="B887" t="str">
            <v>신축접수(단식)</v>
          </cell>
          <cell r="C887" t="str">
            <v>125Ø</v>
          </cell>
          <cell r="D887" t="str">
            <v>개</v>
          </cell>
          <cell r="E887">
            <v>126900</v>
          </cell>
          <cell r="F887">
            <v>0</v>
          </cell>
          <cell r="H887">
            <v>525</v>
          </cell>
          <cell r="I887">
            <v>126900</v>
          </cell>
          <cell r="J887">
            <v>525</v>
          </cell>
          <cell r="L887">
            <v>525</v>
          </cell>
        </row>
        <row r="888">
          <cell r="A888">
            <v>3822</v>
          </cell>
          <cell r="B888" t="str">
            <v>신축접수(단식)</v>
          </cell>
          <cell r="C888" t="str">
            <v>100Ø</v>
          </cell>
          <cell r="D888" t="str">
            <v>개</v>
          </cell>
          <cell r="E888">
            <v>152634</v>
          </cell>
          <cell r="F888">
            <v>163547</v>
          </cell>
          <cell r="H888">
            <v>0</v>
          </cell>
          <cell r="I888">
            <v>152634</v>
          </cell>
          <cell r="J888">
            <v>0</v>
          </cell>
          <cell r="L888">
            <v>0</v>
          </cell>
        </row>
        <row r="889">
          <cell r="A889">
            <v>3823</v>
          </cell>
          <cell r="B889" t="str">
            <v>신축접수(단식)</v>
          </cell>
          <cell r="C889" t="str">
            <v>80Ø</v>
          </cell>
          <cell r="D889" t="str">
            <v>개</v>
          </cell>
          <cell r="E889">
            <v>116192</v>
          </cell>
          <cell r="F889">
            <v>111716</v>
          </cell>
          <cell r="H889">
            <v>0</v>
          </cell>
          <cell r="I889">
            <v>116192</v>
          </cell>
          <cell r="J889">
            <v>0</v>
          </cell>
          <cell r="L889">
            <v>0</v>
          </cell>
        </row>
        <row r="890">
          <cell r="A890">
            <v>3824</v>
          </cell>
          <cell r="B890" t="str">
            <v>신축접수(단식)</v>
          </cell>
          <cell r="C890" t="str">
            <v>65Ø</v>
          </cell>
          <cell r="D890" t="str">
            <v>개</v>
          </cell>
          <cell r="E890">
            <v>85384</v>
          </cell>
          <cell r="F890">
            <v>87027</v>
          </cell>
          <cell r="H890">
            <v>0</v>
          </cell>
          <cell r="I890">
            <v>85384</v>
          </cell>
          <cell r="J890">
            <v>0</v>
          </cell>
          <cell r="L890">
            <v>0</v>
          </cell>
        </row>
        <row r="891">
          <cell r="A891">
            <v>3825</v>
          </cell>
          <cell r="B891" t="str">
            <v>신축접수(단식)</v>
          </cell>
          <cell r="C891" t="str">
            <v>50Ø</v>
          </cell>
          <cell r="D891" t="str">
            <v>개</v>
          </cell>
          <cell r="E891">
            <v>45808</v>
          </cell>
          <cell r="F891">
            <v>56952</v>
          </cell>
          <cell r="H891">
            <v>0</v>
          </cell>
          <cell r="I891">
            <v>45808</v>
          </cell>
          <cell r="J891">
            <v>0</v>
          </cell>
          <cell r="L891">
            <v>0</v>
          </cell>
        </row>
        <row r="892">
          <cell r="A892">
            <v>3826</v>
          </cell>
          <cell r="B892" t="str">
            <v>신축접수(단식)</v>
          </cell>
          <cell r="C892" t="str">
            <v>40Ø</v>
          </cell>
          <cell r="D892" t="str">
            <v>개</v>
          </cell>
          <cell r="E892">
            <v>41948</v>
          </cell>
          <cell r="F892">
            <v>48293</v>
          </cell>
          <cell r="H892">
            <v>0</v>
          </cell>
          <cell r="I892">
            <v>41948</v>
          </cell>
          <cell r="J892">
            <v>0</v>
          </cell>
          <cell r="L892">
            <v>0</v>
          </cell>
        </row>
        <row r="893">
          <cell r="A893">
            <v>3827</v>
          </cell>
          <cell r="B893" t="str">
            <v>신축접수(단식)</v>
          </cell>
          <cell r="C893" t="str">
            <v>32Ø</v>
          </cell>
          <cell r="D893" t="str">
            <v>개</v>
          </cell>
          <cell r="E893">
            <v>41948</v>
          </cell>
          <cell r="F893">
            <v>48293</v>
          </cell>
          <cell r="H893">
            <v>0</v>
          </cell>
          <cell r="I893">
            <v>41948</v>
          </cell>
          <cell r="J893">
            <v>0</v>
          </cell>
          <cell r="L893">
            <v>0</v>
          </cell>
        </row>
        <row r="894">
          <cell r="A894">
            <v>3828</v>
          </cell>
          <cell r="B894" t="str">
            <v>신축접수(단식)</v>
          </cell>
          <cell r="C894" t="str">
            <v>25Ø</v>
          </cell>
          <cell r="D894" t="str">
            <v>개</v>
          </cell>
          <cell r="E894">
            <v>32048</v>
          </cell>
          <cell r="F894">
            <v>48293</v>
          </cell>
          <cell r="H894">
            <v>0</v>
          </cell>
          <cell r="I894">
            <v>32048</v>
          </cell>
          <cell r="J894">
            <v>0</v>
          </cell>
          <cell r="L894">
            <v>0</v>
          </cell>
        </row>
        <row r="895">
          <cell r="A895">
            <v>3829</v>
          </cell>
          <cell r="B895" t="str">
            <v>신축접수(단식)</v>
          </cell>
          <cell r="C895" t="str">
            <v>20Ø</v>
          </cell>
          <cell r="D895" t="str">
            <v>개</v>
          </cell>
          <cell r="E895">
            <v>31751</v>
          </cell>
          <cell r="F895">
            <v>38384</v>
          </cell>
          <cell r="H895">
            <v>0</v>
          </cell>
          <cell r="I895">
            <v>31751</v>
          </cell>
          <cell r="J895">
            <v>0</v>
          </cell>
          <cell r="L895">
            <v>0</v>
          </cell>
        </row>
        <row r="896">
          <cell r="A896">
            <v>3830</v>
          </cell>
          <cell r="B896" t="str">
            <v>신축접수(복식)</v>
          </cell>
          <cell r="C896" t="str">
            <v>150Ø</v>
          </cell>
          <cell r="D896" t="str">
            <v>개</v>
          </cell>
          <cell r="E896">
            <v>324000</v>
          </cell>
          <cell r="F896">
            <v>0</v>
          </cell>
          <cell r="H896">
            <v>525</v>
          </cell>
          <cell r="I896">
            <v>324000</v>
          </cell>
          <cell r="J896">
            <v>525</v>
          </cell>
          <cell r="L896">
            <v>525</v>
          </cell>
        </row>
        <row r="897">
          <cell r="A897">
            <v>3831</v>
          </cell>
          <cell r="B897" t="str">
            <v>신축접수(복식)</v>
          </cell>
          <cell r="C897" t="str">
            <v>125Ø</v>
          </cell>
          <cell r="D897" t="str">
            <v>개</v>
          </cell>
          <cell r="E897">
            <v>255600</v>
          </cell>
          <cell r="F897">
            <v>0</v>
          </cell>
          <cell r="H897">
            <v>525</v>
          </cell>
          <cell r="I897">
            <v>255600</v>
          </cell>
          <cell r="J897">
            <v>525</v>
          </cell>
          <cell r="L897">
            <v>525</v>
          </cell>
        </row>
        <row r="898">
          <cell r="A898">
            <v>3832</v>
          </cell>
          <cell r="B898" t="str">
            <v>신축접수(복식)</v>
          </cell>
          <cell r="C898" t="str">
            <v>100Ø</v>
          </cell>
          <cell r="D898" t="str">
            <v>개</v>
          </cell>
          <cell r="E898">
            <v>270534</v>
          </cell>
          <cell r="F898">
            <v>163547</v>
          </cell>
          <cell r="H898">
            <v>0</v>
          </cell>
          <cell r="I898">
            <v>270534</v>
          </cell>
          <cell r="J898">
            <v>0</v>
          </cell>
          <cell r="L898">
            <v>0</v>
          </cell>
        </row>
        <row r="899">
          <cell r="A899">
            <v>3833</v>
          </cell>
          <cell r="B899" t="str">
            <v>신축접수(복식)</v>
          </cell>
          <cell r="C899" t="str">
            <v>80Ø</v>
          </cell>
          <cell r="D899" t="str">
            <v>개</v>
          </cell>
          <cell r="E899">
            <v>116192</v>
          </cell>
          <cell r="F899">
            <v>111716</v>
          </cell>
          <cell r="H899">
            <v>0</v>
          </cell>
          <cell r="I899">
            <v>116192</v>
          </cell>
          <cell r="J899">
            <v>0</v>
          </cell>
          <cell r="L899">
            <v>0</v>
          </cell>
        </row>
        <row r="900">
          <cell r="A900">
            <v>3834</v>
          </cell>
          <cell r="B900" t="str">
            <v>신축접수(복식)</v>
          </cell>
          <cell r="C900" t="str">
            <v>65Ø</v>
          </cell>
          <cell r="D900" t="str">
            <v>개</v>
          </cell>
          <cell r="E900">
            <v>146584</v>
          </cell>
          <cell r="F900">
            <v>87027</v>
          </cell>
          <cell r="H900">
            <v>0</v>
          </cell>
          <cell r="I900">
            <v>146584</v>
          </cell>
          <cell r="J900">
            <v>0</v>
          </cell>
          <cell r="L900">
            <v>0</v>
          </cell>
        </row>
        <row r="901">
          <cell r="A901">
            <v>3835</v>
          </cell>
          <cell r="B901" t="str">
            <v>신축접수(복식)</v>
          </cell>
          <cell r="C901" t="str">
            <v>50Ø</v>
          </cell>
          <cell r="D901" t="str">
            <v>개</v>
          </cell>
          <cell r="E901">
            <v>94408</v>
          </cell>
          <cell r="F901">
            <v>56952</v>
          </cell>
          <cell r="H901">
            <v>0</v>
          </cell>
          <cell r="I901">
            <v>94408</v>
          </cell>
          <cell r="J901">
            <v>0</v>
          </cell>
          <cell r="L901">
            <v>0</v>
          </cell>
        </row>
        <row r="902">
          <cell r="A902">
            <v>3836</v>
          </cell>
          <cell r="B902" t="str">
            <v>신축접수(복식)</v>
          </cell>
          <cell r="C902" t="str">
            <v>40Ø</v>
          </cell>
          <cell r="D902" t="str">
            <v>개</v>
          </cell>
          <cell r="E902">
            <v>41948</v>
          </cell>
          <cell r="F902">
            <v>48293</v>
          </cell>
          <cell r="H902">
            <v>0</v>
          </cell>
          <cell r="I902">
            <v>41948</v>
          </cell>
          <cell r="J902">
            <v>0</v>
          </cell>
          <cell r="L902">
            <v>0</v>
          </cell>
        </row>
        <row r="903">
          <cell r="A903">
            <v>3837</v>
          </cell>
          <cell r="B903" t="str">
            <v>신축접수(복식)</v>
          </cell>
          <cell r="C903" t="str">
            <v>32Ø</v>
          </cell>
          <cell r="D903" t="str">
            <v>개</v>
          </cell>
          <cell r="E903">
            <v>41948</v>
          </cell>
          <cell r="F903">
            <v>48293</v>
          </cell>
          <cell r="H903">
            <v>0</v>
          </cell>
          <cell r="I903">
            <v>41948</v>
          </cell>
          <cell r="J903">
            <v>0</v>
          </cell>
          <cell r="L903">
            <v>0</v>
          </cell>
        </row>
        <row r="904">
          <cell r="A904">
            <v>3838</v>
          </cell>
          <cell r="B904" t="str">
            <v>신축접수(복식)</v>
          </cell>
          <cell r="C904" t="str">
            <v>25Ø</v>
          </cell>
          <cell r="D904" t="str">
            <v>개</v>
          </cell>
          <cell r="E904">
            <v>32048</v>
          </cell>
          <cell r="F904">
            <v>48293</v>
          </cell>
          <cell r="H904">
            <v>0</v>
          </cell>
          <cell r="I904">
            <v>32048</v>
          </cell>
          <cell r="J904">
            <v>0</v>
          </cell>
          <cell r="L904">
            <v>0</v>
          </cell>
        </row>
        <row r="905">
          <cell r="A905">
            <v>3839</v>
          </cell>
          <cell r="B905" t="str">
            <v>신축접수(복식)</v>
          </cell>
          <cell r="C905" t="str">
            <v>20Ø</v>
          </cell>
          <cell r="D905" t="str">
            <v>개</v>
          </cell>
          <cell r="E905">
            <v>66851</v>
          </cell>
          <cell r="F905">
            <v>38384</v>
          </cell>
          <cell r="H905">
            <v>0</v>
          </cell>
          <cell r="I905">
            <v>66851</v>
          </cell>
          <cell r="J905">
            <v>0</v>
          </cell>
          <cell r="L905">
            <v>0</v>
          </cell>
        </row>
        <row r="906">
          <cell r="A906">
            <v>3841</v>
          </cell>
          <cell r="B906" t="str">
            <v>유량계</v>
          </cell>
          <cell r="C906" t="str">
            <v>50Ø</v>
          </cell>
          <cell r="D906" t="str">
            <v>대</v>
          </cell>
          <cell r="E906">
            <v>510000</v>
          </cell>
          <cell r="F906">
            <v>0</v>
          </cell>
          <cell r="H906">
            <v>556</v>
          </cell>
          <cell r="I906">
            <v>510000</v>
          </cell>
          <cell r="J906">
            <v>556</v>
          </cell>
          <cell r="L906">
            <v>556</v>
          </cell>
        </row>
        <row r="907">
          <cell r="A907">
            <v>3842</v>
          </cell>
          <cell r="B907" t="str">
            <v>유량계</v>
          </cell>
          <cell r="C907" t="str">
            <v>40Ø</v>
          </cell>
          <cell r="D907" t="str">
            <v>대</v>
          </cell>
          <cell r="E907">
            <v>310000</v>
          </cell>
          <cell r="F907">
            <v>0</v>
          </cell>
          <cell r="H907">
            <v>556</v>
          </cell>
          <cell r="I907">
            <v>310000</v>
          </cell>
          <cell r="J907">
            <v>556</v>
          </cell>
          <cell r="L907">
            <v>556</v>
          </cell>
        </row>
        <row r="908">
          <cell r="A908">
            <v>3843</v>
          </cell>
          <cell r="B908" t="str">
            <v>유량계</v>
          </cell>
          <cell r="C908" t="str">
            <v>25Ø</v>
          </cell>
          <cell r="D908" t="str">
            <v>대</v>
          </cell>
          <cell r="E908">
            <v>190000</v>
          </cell>
          <cell r="F908">
            <v>0</v>
          </cell>
          <cell r="H908">
            <v>556</v>
          </cell>
          <cell r="I908">
            <v>190000</v>
          </cell>
          <cell r="J908">
            <v>556</v>
          </cell>
          <cell r="L908">
            <v>556</v>
          </cell>
        </row>
        <row r="909">
          <cell r="A909">
            <v>3844</v>
          </cell>
          <cell r="B909" t="str">
            <v>유량계</v>
          </cell>
          <cell r="C909" t="str">
            <v>20Ø</v>
          </cell>
          <cell r="D909" t="str">
            <v>대</v>
          </cell>
          <cell r="E909">
            <v>180000</v>
          </cell>
          <cell r="F909">
            <v>0</v>
          </cell>
          <cell r="H909">
            <v>556</v>
          </cell>
          <cell r="I909">
            <v>180000</v>
          </cell>
          <cell r="J909">
            <v>556</v>
          </cell>
          <cell r="L909">
            <v>556</v>
          </cell>
        </row>
        <row r="910">
          <cell r="A910">
            <v>3845</v>
          </cell>
          <cell r="B910" t="str">
            <v>유량계</v>
          </cell>
          <cell r="C910" t="str">
            <v>15Ø</v>
          </cell>
          <cell r="D910" t="str">
            <v>대</v>
          </cell>
          <cell r="E910">
            <v>100000</v>
          </cell>
          <cell r="F910">
            <v>0</v>
          </cell>
          <cell r="H910">
            <v>556</v>
          </cell>
          <cell r="I910">
            <v>100000</v>
          </cell>
          <cell r="J910">
            <v>556</v>
          </cell>
          <cell r="L910">
            <v>556</v>
          </cell>
        </row>
        <row r="911">
          <cell r="A911">
            <v>3850</v>
          </cell>
          <cell r="B911" t="str">
            <v>주철글로우브밸브</v>
          </cell>
          <cell r="C911" t="str">
            <v>150Ø</v>
          </cell>
          <cell r="D911" t="str">
            <v>개</v>
          </cell>
          <cell r="E911">
            <v>264000</v>
          </cell>
          <cell r="F911">
            <v>0</v>
          </cell>
          <cell r="H911">
            <v>529</v>
          </cell>
          <cell r="I911">
            <v>264000</v>
          </cell>
          <cell r="J911">
            <v>529</v>
          </cell>
          <cell r="L911">
            <v>529</v>
          </cell>
        </row>
        <row r="912">
          <cell r="A912">
            <v>3851</v>
          </cell>
          <cell r="B912" t="str">
            <v>주철글로우브밸브</v>
          </cell>
          <cell r="C912" t="str">
            <v>100Ø</v>
          </cell>
          <cell r="D912" t="str">
            <v>개</v>
          </cell>
          <cell r="E912">
            <v>128000</v>
          </cell>
          <cell r="F912">
            <v>0</v>
          </cell>
          <cell r="H912">
            <v>529</v>
          </cell>
          <cell r="I912">
            <v>128000</v>
          </cell>
          <cell r="J912">
            <v>529</v>
          </cell>
          <cell r="L912">
            <v>529</v>
          </cell>
        </row>
        <row r="913">
          <cell r="A913">
            <v>3852</v>
          </cell>
          <cell r="B913" t="str">
            <v>주철글로우브밸브</v>
          </cell>
          <cell r="C913" t="str">
            <v>80Ø</v>
          </cell>
          <cell r="D913" t="str">
            <v>개</v>
          </cell>
          <cell r="E913">
            <v>96000</v>
          </cell>
          <cell r="F913">
            <v>0</v>
          </cell>
          <cell r="H913">
            <v>529</v>
          </cell>
          <cell r="I913">
            <v>96000</v>
          </cell>
          <cell r="J913">
            <v>529</v>
          </cell>
          <cell r="L913">
            <v>529</v>
          </cell>
        </row>
        <row r="914">
          <cell r="A914">
            <v>3853</v>
          </cell>
          <cell r="B914" t="str">
            <v>주철글로우브밸브</v>
          </cell>
          <cell r="C914" t="str">
            <v>65Ø</v>
          </cell>
          <cell r="D914" t="str">
            <v>개</v>
          </cell>
          <cell r="E914">
            <v>77600</v>
          </cell>
          <cell r="F914">
            <v>0</v>
          </cell>
          <cell r="H914">
            <v>529</v>
          </cell>
          <cell r="I914">
            <v>77600</v>
          </cell>
          <cell r="J914">
            <v>529</v>
          </cell>
          <cell r="L914">
            <v>529</v>
          </cell>
        </row>
        <row r="915">
          <cell r="A915">
            <v>3854</v>
          </cell>
          <cell r="B915" t="str">
            <v>청동글로우브밸브</v>
          </cell>
          <cell r="C915" t="str">
            <v>50Ø</v>
          </cell>
          <cell r="D915" t="str">
            <v>개</v>
          </cell>
          <cell r="E915">
            <v>26650</v>
          </cell>
          <cell r="F915">
            <v>0</v>
          </cell>
          <cell r="H915">
            <v>528</v>
          </cell>
          <cell r="I915">
            <v>26650</v>
          </cell>
          <cell r="J915">
            <v>528</v>
          </cell>
          <cell r="L915">
            <v>528</v>
          </cell>
        </row>
        <row r="916">
          <cell r="A916">
            <v>3855</v>
          </cell>
          <cell r="B916" t="str">
            <v>청동글로우브밸브</v>
          </cell>
          <cell r="C916" t="str">
            <v>40Ø</v>
          </cell>
          <cell r="D916" t="str">
            <v>개</v>
          </cell>
          <cell r="E916">
            <v>17600</v>
          </cell>
          <cell r="F916">
            <v>0</v>
          </cell>
          <cell r="H916">
            <v>528</v>
          </cell>
          <cell r="I916">
            <v>17600</v>
          </cell>
          <cell r="J916">
            <v>528</v>
          </cell>
          <cell r="L916">
            <v>528</v>
          </cell>
        </row>
        <row r="917">
          <cell r="A917">
            <v>3856</v>
          </cell>
          <cell r="B917" t="str">
            <v>청동글로우브밸브</v>
          </cell>
          <cell r="C917" t="str">
            <v>32Ø</v>
          </cell>
          <cell r="D917" t="str">
            <v>개</v>
          </cell>
          <cell r="E917">
            <v>14230</v>
          </cell>
          <cell r="F917">
            <v>0</v>
          </cell>
          <cell r="H917">
            <v>528</v>
          </cell>
          <cell r="I917">
            <v>14230</v>
          </cell>
          <cell r="J917">
            <v>528</v>
          </cell>
          <cell r="L917">
            <v>528</v>
          </cell>
        </row>
        <row r="918">
          <cell r="A918">
            <v>3857</v>
          </cell>
          <cell r="B918" t="str">
            <v>청동글로우브밸브</v>
          </cell>
          <cell r="C918" t="str">
            <v>25Ø</v>
          </cell>
          <cell r="D918" t="str">
            <v>개</v>
          </cell>
          <cell r="E918">
            <v>9570</v>
          </cell>
          <cell r="F918">
            <v>0</v>
          </cell>
          <cell r="H918">
            <v>528</v>
          </cell>
          <cell r="I918">
            <v>9570</v>
          </cell>
          <cell r="J918">
            <v>528</v>
          </cell>
          <cell r="L918">
            <v>528</v>
          </cell>
        </row>
        <row r="919">
          <cell r="A919">
            <v>3858</v>
          </cell>
          <cell r="B919" t="str">
            <v>청동글로우브밸브</v>
          </cell>
          <cell r="C919" t="str">
            <v>20Ø</v>
          </cell>
          <cell r="D919" t="str">
            <v>개</v>
          </cell>
          <cell r="E919">
            <v>6590</v>
          </cell>
          <cell r="F919">
            <v>0</v>
          </cell>
          <cell r="H919">
            <v>528</v>
          </cell>
          <cell r="I919">
            <v>6590</v>
          </cell>
          <cell r="J919">
            <v>528</v>
          </cell>
          <cell r="L919">
            <v>528</v>
          </cell>
        </row>
        <row r="920">
          <cell r="A920">
            <v>3859</v>
          </cell>
          <cell r="B920" t="str">
            <v>청동글로우브밸브</v>
          </cell>
          <cell r="C920" t="str">
            <v>15Ø</v>
          </cell>
          <cell r="D920" t="str">
            <v>개</v>
          </cell>
          <cell r="E920">
            <v>4170</v>
          </cell>
          <cell r="F920">
            <v>0</v>
          </cell>
          <cell r="H920">
            <v>528</v>
          </cell>
          <cell r="I920">
            <v>4170</v>
          </cell>
          <cell r="J920">
            <v>528</v>
          </cell>
          <cell r="L920">
            <v>528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25">
          <cell r="E925">
            <v>0</v>
          </cell>
        </row>
        <row r="926">
          <cell r="E926">
            <v>0</v>
          </cell>
        </row>
        <row r="927">
          <cell r="E927">
            <v>0</v>
          </cell>
        </row>
        <row r="928">
          <cell r="E928">
            <v>0</v>
          </cell>
        </row>
        <row r="929">
          <cell r="E929">
            <v>0</v>
          </cell>
        </row>
        <row r="930">
          <cell r="E930">
            <v>0</v>
          </cell>
        </row>
        <row r="940">
          <cell r="A940">
            <v>4101</v>
          </cell>
          <cell r="B940" t="str">
            <v>소방호스(단일피)</v>
          </cell>
          <cell r="C940" t="str">
            <v>40Ø x 15m</v>
          </cell>
          <cell r="D940" t="str">
            <v>개</v>
          </cell>
          <cell r="E940">
            <v>33000</v>
          </cell>
          <cell r="F940">
            <v>0</v>
          </cell>
          <cell r="H940">
            <v>665</v>
          </cell>
          <cell r="I940">
            <v>33000</v>
          </cell>
          <cell r="J940">
            <v>665</v>
          </cell>
          <cell r="L940">
            <v>665</v>
          </cell>
        </row>
        <row r="941">
          <cell r="A941">
            <v>4102</v>
          </cell>
          <cell r="B941" t="str">
            <v>앵글밸브</v>
          </cell>
          <cell r="C941" t="str">
            <v>65Ø</v>
          </cell>
          <cell r="D941" t="str">
            <v>개</v>
          </cell>
          <cell r="E941">
            <v>24000</v>
          </cell>
          <cell r="F941">
            <v>0</v>
          </cell>
          <cell r="H941">
            <v>665</v>
          </cell>
          <cell r="I941">
            <v>24000</v>
          </cell>
          <cell r="J941">
            <v>665</v>
          </cell>
          <cell r="L941">
            <v>665</v>
          </cell>
        </row>
        <row r="942">
          <cell r="A942">
            <v>4103</v>
          </cell>
          <cell r="B942" t="str">
            <v>앵글밸브</v>
          </cell>
          <cell r="C942" t="str">
            <v>40Ø</v>
          </cell>
          <cell r="D942" t="str">
            <v>개</v>
          </cell>
          <cell r="E942">
            <v>14000</v>
          </cell>
          <cell r="F942">
            <v>0</v>
          </cell>
          <cell r="H942">
            <v>665</v>
          </cell>
          <cell r="I942">
            <v>14000</v>
          </cell>
          <cell r="J942">
            <v>665</v>
          </cell>
          <cell r="L942">
            <v>665</v>
          </cell>
        </row>
        <row r="943">
          <cell r="A943">
            <v>4104</v>
          </cell>
          <cell r="B943" t="str">
            <v>노즐(직,분사형)</v>
          </cell>
          <cell r="C943" t="str">
            <v>65Ø</v>
          </cell>
          <cell r="D943" t="str">
            <v>개</v>
          </cell>
          <cell r="E943">
            <v>34000</v>
          </cell>
          <cell r="F943">
            <v>0</v>
          </cell>
          <cell r="H943">
            <v>665</v>
          </cell>
          <cell r="I943">
            <v>34000</v>
          </cell>
          <cell r="J943">
            <v>665</v>
          </cell>
          <cell r="L943">
            <v>665</v>
          </cell>
        </row>
        <row r="944">
          <cell r="A944">
            <v>4105</v>
          </cell>
          <cell r="B944" t="str">
            <v>노즐(직,분사형)</v>
          </cell>
          <cell r="C944" t="str">
            <v>40Ø</v>
          </cell>
          <cell r="D944" t="str">
            <v>개</v>
          </cell>
          <cell r="E944">
            <v>25000</v>
          </cell>
          <cell r="F944">
            <v>0</v>
          </cell>
          <cell r="H944">
            <v>665</v>
          </cell>
          <cell r="I944">
            <v>25000</v>
          </cell>
          <cell r="J944">
            <v>665</v>
          </cell>
          <cell r="L944">
            <v>665</v>
          </cell>
        </row>
        <row r="945">
          <cell r="A945">
            <v>4106</v>
          </cell>
          <cell r="B945" t="str">
            <v>ABC분말소화기</v>
          </cell>
          <cell r="C945" t="str">
            <v>3.3kg</v>
          </cell>
          <cell r="D945" t="str">
            <v>개</v>
          </cell>
          <cell r="E945">
            <v>20000</v>
          </cell>
          <cell r="F945">
            <v>0</v>
          </cell>
          <cell r="H945">
            <v>665</v>
          </cell>
          <cell r="I945">
            <v>20000</v>
          </cell>
          <cell r="J945">
            <v>665</v>
          </cell>
          <cell r="L945">
            <v>665</v>
          </cell>
        </row>
        <row r="946">
          <cell r="A946">
            <v>4107</v>
          </cell>
          <cell r="B946" t="str">
            <v>자동확산소화기</v>
          </cell>
          <cell r="C946" t="str">
            <v>3kg</v>
          </cell>
          <cell r="D946" t="str">
            <v>개</v>
          </cell>
          <cell r="E946">
            <v>24000</v>
          </cell>
          <cell r="F946">
            <v>0</v>
          </cell>
          <cell r="H946">
            <v>665</v>
          </cell>
          <cell r="I946">
            <v>24000</v>
          </cell>
          <cell r="J946">
            <v>665</v>
          </cell>
          <cell r="L946">
            <v>665</v>
          </cell>
        </row>
        <row r="947">
          <cell r="A947">
            <v>4108</v>
          </cell>
          <cell r="B947" t="str">
            <v>하론가스소화기</v>
          </cell>
          <cell r="C947" t="str">
            <v>3kg</v>
          </cell>
          <cell r="D947" t="str">
            <v>개</v>
          </cell>
          <cell r="E947">
            <v>140000</v>
          </cell>
          <cell r="F947">
            <v>0</v>
          </cell>
          <cell r="H947">
            <v>665</v>
          </cell>
          <cell r="I947">
            <v>140000</v>
          </cell>
          <cell r="J947">
            <v>665</v>
          </cell>
          <cell r="L947">
            <v>665</v>
          </cell>
        </row>
        <row r="948">
          <cell r="A948">
            <v>4109</v>
          </cell>
          <cell r="B948" t="str">
            <v>ABC중형소화기</v>
          </cell>
          <cell r="C948" t="str">
            <v>20kg</v>
          </cell>
          <cell r="D948" t="str">
            <v>개</v>
          </cell>
          <cell r="E948">
            <v>160000</v>
          </cell>
          <cell r="F948">
            <v>0</v>
          </cell>
          <cell r="H948">
            <v>665</v>
          </cell>
          <cell r="I948">
            <v>160000</v>
          </cell>
          <cell r="J948">
            <v>665</v>
          </cell>
          <cell r="L948">
            <v>665</v>
          </cell>
        </row>
        <row r="949">
          <cell r="A949">
            <v>4110</v>
          </cell>
          <cell r="B949" t="str">
            <v>옥내소화전</v>
          </cell>
          <cell r="C949" t="str">
            <v>내:STE,외:SUS</v>
          </cell>
          <cell r="D949" t="str">
            <v>조</v>
          </cell>
          <cell r="E949">
            <v>292307</v>
          </cell>
          <cell r="F949">
            <v>76908</v>
          </cell>
          <cell r="H949">
            <v>0</v>
          </cell>
          <cell r="I949">
            <v>292307</v>
          </cell>
          <cell r="J949">
            <v>0</v>
          </cell>
          <cell r="L949">
            <v>0</v>
          </cell>
        </row>
        <row r="950">
          <cell r="A950">
            <v>4111</v>
          </cell>
          <cell r="B950" t="str">
            <v>옥내소화전함</v>
          </cell>
          <cell r="C950" t="str">
            <v>내:STE,외:SUS</v>
          </cell>
          <cell r="D950" t="str">
            <v>개</v>
          </cell>
          <cell r="E950">
            <v>120000</v>
          </cell>
          <cell r="F950">
            <v>0</v>
          </cell>
          <cell r="H950">
            <v>0</v>
          </cell>
          <cell r="I950">
            <v>120000</v>
          </cell>
          <cell r="J950">
            <v>0</v>
          </cell>
          <cell r="L950">
            <v>0</v>
          </cell>
        </row>
        <row r="951">
          <cell r="A951">
            <v>4110</v>
          </cell>
          <cell r="B951" t="str">
            <v>옥내소화전</v>
          </cell>
          <cell r="C951" t="str">
            <v>내,외:SUS</v>
          </cell>
          <cell r="D951" t="str">
            <v>조</v>
          </cell>
          <cell r="E951">
            <v>482307</v>
          </cell>
          <cell r="F951">
            <v>76908</v>
          </cell>
          <cell r="H951">
            <v>0</v>
          </cell>
          <cell r="I951">
            <v>482307</v>
          </cell>
          <cell r="J951">
            <v>0</v>
          </cell>
          <cell r="L951">
            <v>0</v>
          </cell>
        </row>
        <row r="952">
          <cell r="A952">
            <v>4113</v>
          </cell>
          <cell r="B952" t="str">
            <v>옥외지상식소화전</v>
          </cell>
          <cell r="C952" t="str">
            <v>100x65x65</v>
          </cell>
          <cell r="D952" t="str">
            <v>개</v>
          </cell>
          <cell r="E952">
            <v>260000</v>
          </cell>
          <cell r="F952">
            <v>0</v>
          </cell>
          <cell r="H952">
            <v>665</v>
          </cell>
          <cell r="I952">
            <v>260000</v>
          </cell>
          <cell r="J952">
            <v>665</v>
          </cell>
          <cell r="L952">
            <v>665</v>
          </cell>
        </row>
        <row r="953">
          <cell r="A953">
            <v>4114</v>
          </cell>
          <cell r="B953" t="str">
            <v>옥외지하식소화전</v>
          </cell>
          <cell r="C953" t="str">
            <v>100x65x65</v>
          </cell>
          <cell r="D953" t="str">
            <v>개</v>
          </cell>
          <cell r="E953">
            <v>0</v>
          </cell>
          <cell r="F953">
            <v>0</v>
          </cell>
          <cell r="H953">
            <v>665</v>
          </cell>
          <cell r="I953">
            <v>0</v>
          </cell>
          <cell r="J953">
            <v>665</v>
          </cell>
          <cell r="L953">
            <v>665</v>
          </cell>
        </row>
        <row r="954">
          <cell r="A954">
            <v>4115</v>
          </cell>
          <cell r="B954" t="str">
            <v>방수구함</v>
          </cell>
          <cell r="C954" t="str">
            <v>400x500x200</v>
          </cell>
          <cell r="D954" t="str">
            <v>개</v>
          </cell>
          <cell r="E954">
            <v>90000</v>
          </cell>
          <cell r="F954">
            <v>0</v>
          </cell>
          <cell r="H954">
            <v>665</v>
          </cell>
          <cell r="I954">
            <v>90000</v>
          </cell>
          <cell r="J954">
            <v>665</v>
          </cell>
          <cell r="L954">
            <v>665</v>
          </cell>
        </row>
        <row r="955">
          <cell r="A955">
            <v>4116</v>
          </cell>
          <cell r="B955" t="str">
            <v>시험밸브함</v>
          </cell>
          <cell r="C955" t="str">
            <v>300x500x180</v>
          </cell>
          <cell r="D955" t="str">
            <v>개</v>
          </cell>
          <cell r="E955">
            <v>80000</v>
          </cell>
          <cell r="F955">
            <v>0</v>
          </cell>
          <cell r="H955">
            <v>665</v>
          </cell>
          <cell r="I955">
            <v>80000</v>
          </cell>
          <cell r="J955">
            <v>665</v>
          </cell>
          <cell r="L955">
            <v>665</v>
          </cell>
        </row>
        <row r="956">
          <cell r="A956">
            <v>4117</v>
          </cell>
          <cell r="B956" t="str">
            <v>쌍구형송수구(매립형)</v>
          </cell>
          <cell r="C956" t="str">
            <v>100x65x65</v>
          </cell>
          <cell r="D956" t="str">
            <v>개</v>
          </cell>
          <cell r="E956">
            <v>170000</v>
          </cell>
          <cell r="F956">
            <v>0</v>
          </cell>
          <cell r="H956">
            <v>665</v>
          </cell>
          <cell r="I956">
            <v>170000</v>
          </cell>
          <cell r="J956">
            <v>665</v>
          </cell>
          <cell r="L956">
            <v>665</v>
          </cell>
        </row>
        <row r="957">
          <cell r="A957">
            <v>4118</v>
          </cell>
          <cell r="B957" t="str">
            <v>쌍구형송수구(노출형)</v>
          </cell>
          <cell r="C957" t="str">
            <v>100x65x65</v>
          </cell>
          <cell r="D957" t="str">
            <v>개</v>
          </cell>
          <cell r="E957">
            <v>130000</v>
          </cell>
          <cell r="F957">
            <v>0</v>
          </cell>
          <cell r="H957">
            <v>665</v>
          </cell>
          <cell r="I957">
            <v>130000</v>
          </cell>
          <cell r="J957">
            <v>665</v>
          </cell>
          <cell r="L957">
            <v>665</v>
          </cell>
        </row>
        <row r="958">
          <cell r="A958">
            <v>4121</v>
          </cell>
          <cell r="B958" t="str">
            <v>순간소방유량계</v>
          </cell>
          <cell r="C958" t="str">
            <v>3,900 LPM</v>
          </cell>
          <cell r="D958" t="str">
            <v>개</v>
          </cell>
          <cell r="E958">
            <v>80000</v>
          </cell>
          <cell r="F958">
            <v>0</v>
          </cell>
          <cell r="H958">
            <v>668</v>
          </cell>
          <cell r="I958">
            <v>80000</v>
          </cell>
          <cell r="J958">
            <v>668</v>
          </cell>
          <cell r="L958">
            <v>668</v>
          </cell>
        </row>
        <row r="959">
          <cell r="A959">
            <v>4122</v>
          </cell>
          <cell r="B959" t="str">
            <v>순간소방유량계</v>
          </cell>
          <cell r="C959" t="str">
            <v>2,800 LPM</v>
          </cell>
          <cell r="D959" t="str">
            <v>개</v>
          </cell>
          <cell r="E959">
            <v>70000</v>
          </cell>
          <cell r="F959">
            <v>0</v>
          </cell>
          <cell r="H959">
            <v>668</v>
          </cell>
          <cell r="I959">
            <v>70000</v>
          </cell>
          <cell r="J959">
            <v>668</v>
          </cell>
          <cell r="L959">
            <v>668</v>
          </cell>
        </row>
        <row r="960">
          <cell r="A960">
            <v>4123</v>
          </cell>
          <cell r="B960" t="str">
            <v>순간소방유량계</v>
          </cell>
          <cell r="C960" t="str">
            <v>2,000 LPM</v>
          </cell>
          <cell r="D960" t="str">
            <v>개</v>
          </cell>
          <cell r="E960">
            <v>60000</v>
          </cell>
          <cell r="F960">
            <v>0</v>
          </cell>
          <cell r="H960">
            <v>668</v>
          </cell>
          <cell r="I960">
            <v>60000</v>
          </cell>
          <cell r="J960">
            <v>668</v>
          </cell>
          <cell r="L960">
            <v>668</v>
          </cell>
        </row>
        <row r="961">
          <cell r="A961">
            <v>4124</v>
          </cell>
          <cell r="B961" t="str">
            <v>순간소방유량계</v>
          </cell>
          <cell r="C961" t="str">
            <v>1,125 LPM</v>
          </cell>
          <cell r="D961" t="str">
            <v>개</v>
          </cell>
          <cell r="E961">
            <v>55000</v>
          </cell>
          <cell r="F961">
            <v>0</v>
          </cell>
          <cell r="H961">
            <v>668</v>
          </cell>
          <cell r="I961">
            <v>55000</v>
          </cell>
          <cell r="J961">
            <v>668</v>
          </cell>
          <cell r="L961">
            <v>668</v>
          </cell>
        </row>
        <row r="962">
          <cell r="A962">
            <v>4125</v>
          </cell>
          <cell r="B962" t="str">
            <v>순간소방유량계</v>
          </cell>
          <cell r="C962" t="str">
            <v>900 LPM</v>
          </cell>
          <cell r="D962" t="str">
            <v>개</v>
          </cell>
          <cell r="E962">
            <v>50000</v>
          </cell>
          <cell r="F962">
            <v>0</v>
          </cell>
          <cell r="H962">
            <v>668</v>
          </cell>
          <cell r="I962">
            <v>50000</v>
          </cell>
          <cell r="J962">
            <v>668</v>
          </cell>
          <cell r="L962">
            <v>668</v>
          </cell>
        </row>
        <row r="963">
          <cell r="A963">
            <v>4126</v>
          </cell>
          <cell r="B963" t="str">
            <v>순간소방유량계</v>
          </cell>
          <cell r="C963" t="str">
            <v>550 LPM</v>
          </cell>
          <cell r="D963" t="str">
            <v>개</v>
          </cell>
          <cell r="E963">
            <v>45000</v>
          </cell>
          <cell r="F963">
            <v>0</v>
          </cell>
          <cell r="H963">
            <v>668</v>
          </cell>
          <cell r="I963">
            <v>45000</v>
          </cell>
          <cell r="J963">
            <v>668</v>
          </cell>
          <cell r="L963">
            <v>668</v>
          </cell>
        </row>
        <row r="964">
          <cell r="A964">
            <v>4127</v>
          </cell>
          <cell r="B964" t="str">
            <v>순간소방유량계</v>
          </cell>
          <cell r="C964" t="str">
            <v>375 LPM</v>
          </cell>
          <cell r="D964" t="str">
            <v>개</v>
          </cell>
          <cell r="E964">
            <v>40000</v>
          </cell>
          <cell r="F964">
            <v>0</v>
          </cell>
          <cell r="H964">
            <v>668</v>
          </cell>
          <cell r="I964">
            <v>40000</v>
          </cell>
          <cell r="J964">
            <v>668</v>
          </cell>
          <cell r="L964">
            <v>668</v>
          </cell>
        </row>
        <row r="965">
          <cell r="A965">
            <v>4131</v>
          </cell>
          <cell r="B965" t="str">
            <v>압력탱크</v>
          </cell>
          <cell r="C965" t="str">
            <v>200 Lit</v>
          </cell>
          <cell r="D965" t="str">
            <v>개</v>
          </cell>
          <cell r="E965">
            <v>600000</v>
          </cell>
          <cell r="F965">
            <v>0</v>
          </cell>
          <cell r="H965">
            <v>668</v>
          </cell>
          <cell r="I965">
            <v>600000</v>
          </cell>
          <cell r="J965">
            <v>668</v>
          </cell>
          <cell r="L965">
            <v>668</v>
          </cell>
        </row>
        <row r="966">
          <cell r="A966">
            <v>4132</v>
          </cell>
          <cell r="B966" t="str">
            <v>압력탱크</v>
          </cell>
          <cell r="C966" t="str">
            <v>100 Lit</v>
          </cell>
          <cell r="D966" t="str">
            <v>개</v>
          </cell>
          <cell r="E966">
            <v>400000</v>
          </cell>
          <cell r="F966">
            <v>0</v>
          </cell>
          <cell r="H966">
            <v>668</v>
          </cell>
          <cell r="I966">
            <v>400000</v>
          </cell>
          <cell r="J966">
            <v>668</v>
          </cell>
          <cell r="L966">
            <v>668</v>
          </cell>
        </row>
        <row r="967">
          <cell r="A967">
            <v>4133</v>
          </cell>
          <cell r="B967" t="str">
            <v>호수조(벽부형)</v>
          </cell>
          <cell r="C967" t="str">
            <v>100 Lit</v>
          </cell>
          <cell r="D967" t="str">
            <v>개</v>
          </cell>
          <cell r="E967">
            <v>200000</v>
          </cell>
          <cell r="F967">
            <v>0</v>
          </cell>
          <cell r="H967">
            <v>668</v>
          </cell>
          <cell r="I967">
            <v>200000</v>
          </cell>
          <cell r="J967">
            <v>668</v>
          </cell>
          <cell r="L967">
            <v>668</v>
          </cell>
        </row>
        <row r="968">
          <cell r="A968">
            <v>4140</v>
          </cell>
          <cell r="B968" t="str">
            <v>연결살수헤드</v>
          </cell>
          <cell r="C968" t="str">
            <v>20Ø</v>
          </cell>
          <cell r="D968" t="str">
            <v>개</v>
          </cell>
          <cell r="E968">
            <v>9000</v>
          </cell>
          <cell r="F968">
            <v>0</v>
          </cell>
          <cell r="H968">
            <v>670</v>
          </cell>
          <cell r="I968">
            <v>9000</v>
          </cell>
          <cell r="J968">
            <v>670</v>
          </cell>
          <cell r="L968">
            <v>670</v>
          </cell>
        </row>
        <row r="969">
          <cell r="A969">
            <v>4141</v>
          </cell>
          <cell r="B969" t="str">
            <v>개방형스프링클러헤드</v>
          </cell>
          <cell r="C969" t="str">
            <v>20Ø</v>
          </cell>
          <cell r="D969" t="str">
            <v>개</v>
          </cell>
          <cell r="E969">
            <v>4100</v>
          </cell>
          <cell r="F969">
            <v>0</v>
          </cell>
          <cell r="H969">
            <v>670</v>
          </cell>
          <cell r="I969">
            <v>4100</v>
          </cell>
          <cell r="J969">
            <v>670</v>
          </cell>
          <cell r="L969">
            <v>670</v>
          </cell>
        </row>
        <row r="970">
          <cell r="A970">
            <v>4142</v>
          </cell>
          <cell r="B970" t="str">
            <v>개방형스프링클러헤드</v>
          </cell>
          <cell r="C970" t="str">
            <v>15Ø</v>
          </cell>
          <cell r="D970" t="str">
            <v>개</v>
          </cell>
          <cell r="E970">
            <v>3000</v>
          </cell>
          <cell r="F970">
            <v>0</v>
          </cell>
          <cell r="H970">
            <v>670</v>
          </cell>
          <cell r="I970">
            <v>3000</v>
          </cell>
          <cell r="J970">
            <v>670</v>
          </cell>
          <cell r="L970">
            <v>670</v>
          </cell>
        </row>
        <row r="971">
          <cell r="A971">
            <v>4143</v>
          </cell>
          <cell r="B971" t="str">
            <v>폐쇄형스프링클러헤드</v>
          </cell>
          <cell r="C971" t="str">
            <v>15Øx143℃</v>
          </cell>
          <cell r="D971" t="str">
            <v>개</v>
          </cell>
          <cell r="E971">
            <v>8800</v>
          </cell>
          <cell r="F971">
            <v>0</v>
          </cell>
          <cell r="H971">
            <v>670</v>
          </cell>
          <cell r="I971">
            <v>8800</v>
          </cell>
          <cell r="J971">
            <v>670</v>
          </cell>
          <cell r="L971">
            <v>670</v>
          </cell>
        </row>
        <row r="972">
          <cell r="A972">
            <v>4144</v>
          </cell>
          <cell r="B972" t="str">
            <v>폐쇄형스프링클러헤드</v>
          </cell>
          <cell r="C972" t="str">
            <v>15Øx105℃</v>
          </cell>
          <cell r="D972" t="str">
            <v>개</v>
          </cell>
          <cell r="E972">
            <v>4500</v>
          </cell>
          <cell r="F972">
            <v>0</v>
          </cell>
          <cell r="H972">
            <v>670</v>
          </cell>
          <cell r="I972">
            <v>4500</v>
          </cell>
          <cell r="J972">
            <v>670</v>
          </cell>
          <cell r="L972">
            <v>670</v>
          </cell>
        </row>
        <row r="973">
          <cell r="A973">
            <v>4145</v>
          </cell>
          <cell r="B973" t="str">
            <v>폐쇄형스프링클러헤드</v>
          </cell>
          <cell r="C973" t="str">
            <v>15Øx 72℃</v>
          </cell>
          <cell r="D973" t="str">
            <v>개</v>
          </cell>
          <cell r="E973">
            <v>3700</v>
          </cell>
          <cell r="F973">
            <v>0</v>
          </cell>
          <cell r="H973">
            <v>670</v>
          </cell>
          <cell r="I973">
            <v>3700</v>
          </cell>
          <cell r="J973">
            <v>670</v>
          </cell>
          <cell r="L973">
            <v>670</v>
          </cell>
        </row>
        <row r="974">
          <cell r="A974">
            <v>4146</v>
          </cell>
          <cell r="B974" t="str">
            <v>측벽형스프링클러헤드</v>
          </cell>
          <cell r="C974" t="str">
            <v>15Øx105℃</v>
          </cell>
          <cell r="D974" t="str">
            <v>개</v>
          </cell>
          <cell r="E974">
            <v>6900</v>
          </cell>
          <cell r="F974">
            <v>0</v>
          </cell>
          <cell r="H974">
            <v>670</v>
          </cell>
          <cell r="I974">
            <v>6900</v>
          </cell>
          <cell r="J974">
            <v>670</v>
          </cell>
          <cell r="L974">
            <v>670</v>
          </cell>
        </row>
        <row r="975">
          <cell r="A975">
            <v>4147</v>
          </cell>
          <cell r="B975" t="str">
            <v>측벽형스프링클러헤드</v>
          </cell>
          <cell r="C975" t="str">
            <v>15Øx 72℃</v>
          </cell>
          <cell r="D975" t="str">
            <v>개</v>
          </cell>
          <cell r="E975">
            <v>6000</v>
          </cell>
          <cell r="F975">
            <v>0</v>
          </cell>
          <cell r="H975">
            <v>670</v>
          </cell>
          <cell r="I975">
            <v>6000</v>
          </cell>
          <cell r="J975">
            <v>670</v>
          </cell>
          <cell r="L975">
            <v>670</v>
          </cell>
        </row>
        <row r="976">
          <cell r="A976">
            <v>4148</v>
          </cell>
          <cell r="B976" t="str">
            <v>원형스프링클러헤드</v>
          </cell>
          <cell r="C976" t="str">
            <v>15Øx105℃</v>
          </cell>
          <cell r="D976" t="str">
            <v>개</v>
          </cell>
          <cell r="E976">
            <v>6500</v>
          </cell>
          <cell r="F976">
            <v>0</v>
          </cell>
          <cell r="H976">
            <v>670</v>
          </cell>
          <cell r="I976">
            <v>6500</v>
          </cell>
          <cell r="J976">
            <v>670</v>
          </cell>
          <cell r="L976">
            <v>670</v>
          </cell>
        </row>
        <row r="977">
          <cell r="A977">
            <v>4149</v>
          </cell>
          <cell r="B977" t="str">
            <v>원형스프링클러헤드</v>
          </cell>
          <cell r="C977" t="str">
            <v>15Øx 72℃</v>
          </cell>
          <cell r="D977" t="str">
            <v>개</v>
          </cell>
          <cell r="E977">
            <v>5500</v>
          </cell>
          <cell r="F977">
            <v>0</v>
          </cell>
          <cell r="H977">
            <v>670</v>
          </cell>
          <cell r="I977">
            <v>5500</v>
          </cell>
          <cell r="J977">
            <v>670</v>
          </cell>
          <cell r="L977">
            <v>670</v>
          </cell>
        </row>
        <row r="978">
          <cell r="A978">
            <v>5001</v>
          </cell>
          <cell r="B978" t="str">
            <v>가교폴리에틸렌관(XL)</v>
          </cell>
          <cell r="C978" t="str">
            <v>15Ø</v>
          </cell>
          <cell r="D978" t="str">
            <v>M</v>
          </cell>
          <cell r="E978">
            <v>270</v>
          </cell>
          <cell r="F978">
            <v>0</v>
          </cell>
          <cell r="H978" t="str">
            <v>-</v>
          </cell>
          <cell r="I978">
            <v>270</v>
          </cell>
          <cell r="J978" t="str">
            <v>-</v>
          </cell>
          <cell r="L978" t="str">
            <v>-</v>
          </cell>
        </row>
        <row r="979">
          <cell r="A979">
            <v>5002</v>
          </cell>
          <cell r="B979" t="str">
            <v>가교폴리에틸렌관(XL)</v>
          </cell>
          <cell r="C979" t="str">
            <v>20Ø</v>
          </cell>
          <cell r="D979" t="str">
            <v>M</v>
          </cell>
          <cell r="E979">
            <v>450</v>
          </cell>
          <cell r="F979">
            <v>0</v>
          </cell>
          <cell r="H979" t="str">
            <v>-</v>
          </cell>
          <cell r="I979">
            <v>450</v>
          </cell>
          <cell r="J979" t="str">
            <v>-</v>
          </cell>
          <cell r="L979" t="str">
            <v>-</v>
          </cell>
        </row>
        <row r="980">
          <cell r="A980">
            <v>5111</v>
          </cell>
          <cell r="B980" t="str">
            <v>전기온돌판넬</v>
          </cell>
          <cell r="C980" t="str">
            <v>850x1,700</v>
          </cell>
          <cell r="D980" t="str">
            <v>조</v>
          </cell>
          <cell r="E980">
            <v>60000</v>
          </cell>
          <cell r="F980">
            <v>0</v>
          </cell>
          <cell r="H980">
            <v>611</v>
          </cell>
          <cell r="I980">
            <v>60000</v>
          </cell>
          <cell r="J980">
            <v>611</v>
          </cell>
          <cell r="L980">
            <v>611</v>
          </cell>
        </row>
        <row r="981">
          <cell r="A981">
            <v>5112</v>
          </cell>
          <cell r="B981" t="str">
            <v>전기온돌판넬</v>
          </cell>
          <cell r="C981" t="str">
            <v>400x1,700</v>
          </cell>
          <cell r="D981" t="str">
            <v>조</v>
          </cell>
          <cell r="E981">
            <v>40000</v>
          </cell>
          <cell r="F981">
            <v>0</v>
          </cell>
          <cell r="H981">
            <v>611</v>
          </cell>
          <cell r="I981">
            <v>40000</v>
          </cell>
          <cell r="J981">
            <v>611</v>
          </cell>
          <cell r="L981">
            <v>611</v>
          </cell>
        </row>
        <row r="982">
          <cell r="A982">
            <v>5113</v>
          </cell>
          <cell r="B982" t="str">
            <v>전기온돌판넬</v>
          </cell>
          <cell r="C982" t="str">
            <v>850 x 850</v>
          </cell>
          <cell r="D982" t="str">
            <v>조</v>
          </cell>
          <cell r="E982">
            <v>40000</v>
          </cell>
          <cell r="F982">
            <v>0</v>
          </cell>
          <cell r="H982">
            <v>611</v>
          </cell>
          <cell r="I982">
            <v>40000</v>
          </cell>
          <cell r="J982">
            <v>611</v>
          </cell>
          <cell r="L982">
            <v>611</v>
          </cell>
        </row>
        <row r="983">
          <cell r="A983">
            <v>5114</v>
          </cell>
          <cell r="B983" t="str">
            <v>자동온도조절기</v>
          </cell>
          <cell r="C983" t="str">
            <v>전자식(대형)</v>
          </cell>
          <cell r="D983" t="str">
            <v>개</v>
          </cell>
          <cell r="E983">
            <v>55000</v>
          </cell>
          <cell r="F983">
            <v>0</v>
          </cell>
          <cell r="H983">
            <v>611</v>
          </cell>
          <cell r="I983">
            <v>55000</v>
          </cell>
          <cell r="J983">
            <v>611</v>
          </cell>
          <cell r="L983">
            <v>611</v>
          </cell>
        </row>
        <row r="984">
          <cell r="A984">
            <v>5115</v>
          </cell>
          <cell r="B984" t="str">
            <v>자동온도조절기</v>
          </cell>
          <cell r="C984" t="str">
            <v>전자식(중형)</v>
          </cell>
          <cell r="D984" t="str">
            <v>개</v>
          </cell>
          <cell r="E984">
            <v>40000</v>
          </cell>
          <cell r="F984">
            <v>0</v>
          </cell>
          <cell r="H984">
            <v>611</v>
          </cell>
          <cell r="I984">
            <v>40000</v>
          </cell>
          <cell r="J984">
            <v>611</v>
          </cell>
          <cell r="L984">
            <v>611</v>
          </cell>
        </row>
        <row r="985">
          <cell r="A985">
            <v>5121</v>
          </cell>
          <cell r="B985" t="str">
            <v>분배기(청동밸브포함)</v>
          </cell>
          <cell r="C985" t="str">
            <v>15Øx2구</v>
          </cell>
          <cell r="D985" t="str">
            <v>조</v>
          </cell>
          <cell r="E985">
            <v>11000</v>
          </cell>
          <cell r="F985">
            <v>0</v>
          </cell>
          <cell r="H985">
            <v>613</v>
          </cell>
          <cell r="I985">
            <v>11000</v>
          </cell>
          <cell r="J985">
            <v>613</v>
          </cell>
          <cell r="L985">
            <v>613</v>
          </cell>
        </row>
        <row r="986">
          <cell r="A986">
            <v>5122</v>
          </cell>
          <cell r="B986" t="str">
            <v>분배기(청동밸브포함)</v>
          </cell>
          <cell r="C986" t="str">
            <v>15Øx3구</v>
          </cell>
          <cell r="D986" t="str">
            <v>조</v>
          </cell>
          <cell r="E986">
            <v>20800</v>
          </cell>
          <cell r="F986">
            <v>0</v>
          </cell>
          <cell r="H986">
            <v>613</v>
          </cell>
          <cell r="I986">
            <v>20800</v>
          </cell>
          <cell r="J986">
            <v>613</v>
          </cell>
          <cell r="L986">
            <v>613</v>
          </cell>
        </row>
        <row r="987">
          <cell r="A987">
            <v>5123</v>
          </cell>
          <cell r="B987" t="str">
            <v>분배기(청동밸브포함)</v>
          </cell>
          <cell r="C987" t="str">
            <v>15Øx4구</v>
          </cell>
          <cell r="D987" t="str">
            <v>조</v>
          </cell>
          <cell r="E987">
            <v>30600</v>
          </cell>
          <cell r="F987">
            <v>0</v>
          </cell>
          <cell r="H987">
            <v>613</v>
          </cell>
          <cell r="I987">
            <v>30600</v>
          </cell>
          <cell r="J987">
            <v>613</v>
          </cell>
          <cell r="L987">
            <v>613</v>
          </cell>
        </row>
        <row r="988">
          <cell r="A988">
            <v>5124</v>
          </cell>
          <cell r="B988" t="str">
            <v>분배기(청동밸브포함)</v>
          </cell>
          <cell r="C988" t="str">
            <v>15Øx5구</v>
          </cell>
          <cell r="D988" t="str">
            <v>조</v>
          </cell>
          <cell r="E988">
            <v>40400</v>
          </cell>
          <cell r="F988">
            <v>0</v>
          </cell>
          <cell r="H988">
            <v>613</v>
          </cell>
          <cell r="I988">
            <v>40400</v>
          </cell>
          <cell r="J988">
            <v>613</v>
          </cell>
          <cell r="L988">
            <v>613</v>
          </cell>
        </row>
        <row r="989">
          <cell r="A989">
            <v>5125</v>
          </cell>
          <cell r="B989" t="str">
            <v>분배기(청동밸브포함)</v>
          </cell>
          <cell r="C989" t="str">
            <v>15Øx6구</v>
          </cell>
          <cell r="D989" t="str">
            <v>조</v>
          </cell>
          <cell r="E989">
            <v>50200</v>
          </cell>
          <cell r="F989">
            <v>0</v>
          </cell>
          <cell r="H989">
            <v>613</v>
          </cell>
          <cell r="I989">
            <v>50200</v>
          </cell>
          <cell r="J989">
            <v>613</v>
          </cell>
          <cell r="L989">
            <v>613</v>
          </cell>
        </row>
        <row r="990">
          <cell r="A990">
            <v>5126</v>
          </cell>
          <cell r="B990" t="str">
            <v>분배기(청동밸브포함)</v>
          </cell>
          <cell r="C990" t="str">
            <v>15Øx7구</v>
          </cell>
          <cell r="D990" t="str">
            <v>조</v>
          </cell>
          <cell r="E990">
            <v>60000</v>
          </cell>
          <cell r="F990">
            <v>0</v>
          </cell>
          <cell r="H990">
            <v>613</v>
          </cell>
          <cell r="I990">
            <v>60000</v>
          </cell>
          <cell r="J990">
            <v>613</v>
          </cell>
          <cell r="L990">
            <v>613</v>
          </cell>
        </row>
        <row r="991">
          <cell r="A991">
            <v>5130</v>
          </cell>
          <cell r="B991" t="str">
            <v>강판제방열기</v>
          </cell>
          <cell r="C991" t="str">
            <v>CR-600</v>
          </cell>
          <cell r="D991" t="str">
            <v>쪽</v>
          </cell>
          <cell r="E991">
            <v>9600</v>
          </cell>
          <cell r="F991">
            <v>0</v>
          </cell>
          <cell r="I991">
            <v>9600</v>
          </cell>
        </row>
        <row r="992">
          <cell r="A992">
            <v>5131</v>
          </cell>
          <cell r="B992" t="str">
            <v>주철제방열기</v>
          </cell>
          <cell r="C992" t="str">
            <v>5C-650</v>
          </cell>
          <cell r="D992" t="str">
            <v>쪽</v>
          </cell>
          <cell r="E992">
            <v>10000</v>
          </cell>
          <cell r="F992">
            <v>0</v>
          </cell>
          <cell r="I992">
            <v>10000</v>
          </cell>
        </row>
        <row r="993">
          <cell r="A993">
            <v>5132</v>
          </cell>
          <cell r="B993" t="str">
            <v>알루미늄방열기</v>
          </cell>
          <cell r="C993" t="str">
            <v>AR-600</v>
          </cell>
          <cell r="D993" t="str">
            <v>쪽</v>
          </cell>
          <cell r="E993">
            <v>3500</v>
          </cell>
          <cell r="F993">
            <v>0</v>
          </cell>
          <cell r="H993">
            <v>614</v>
          </cell>
          <cell r="I993">
            <v>3500</v>
          </cell>
          <cell r="J993">
            <v>614</v>
          </cell>
          <cell r="L993">
            <v>614</v>
          </cell>
        </row>
        <row r="994">
          <cell r="A994">
            <v>5133</v>
          </cell>
          <cell r="B994" t="str">
            <v>전기온풍기(심야전력)</v>
          </cell>
          <cell r="C994" t="str">
            <v>6.0kW</v>
          </cell>
          <cell r="D994" t="str">
            <v>대</v>
          </cell>
          <cell r="E994">
            <v>1130000</v>
          </cell>
          <cell r="F994">
            <v>0</v>
          </cell>
          <cell r="G994">
            <v>1130000</v>
          </cell>
          <cell r="H994">
            <v>619</v>
          </cell>
          <cell r="I994">
            <v>1199000</v>
          </cell>
          <cell r="J994">
            <v>619</v>
          </cell>
          <cell r="L994">
            <v>619</v>
          </cell>
        </row>
        <row r="995">
          <cell r="A995">
            <v>5134</v>
          </cell>
          <cell r="B995" t="str">
            <v>전기온풍기(심야전력)</v>
          </cell>
          <cell r="C995" t="str">
            <v>4.8kW</v>
          </cell>
          <cell r="D995" t="str">
            <v>대</v>
          </cell>
          <cell r="E995">
            <v>800000</v>
          </cell>
          <cell r="F995">
            <v>0</v>
          </cell>
          <cell r="G995">
            <v>800000</v>
          </cell>
          <cell r="H995">
            <v>619</v>
          </cell>
          <cell r="I995">
            <v>880000</v>
          </cell>
          <cell r="J995">
            <v>619</v>
          </cell>
          <cell r="L995">
            <v>619</v>
          </cell>
        </row>
        <row r="996">
          <cell r="A996">
            <v>5135</v>
          </cell>
          <cell r="B996" t="str">
            <v>전기온풍기(심야전력)</v>
          </cell>
          <cell r="C996" t="str">
            <v>3.2kW</v>
          </cell>
          <cell r="D996" t="str">
            <v>대</v>
          </cell>
          <cell r="E996">
            <v>610000</v>
          </cell>
          <cell r="F996">
            <v>0</v>
          </cell>
          <cell r="G996">
            <v>610000</v>
          </cell>
          <cell r="H996">
            <v>619</v>
          </cell>
          <cell r="I996">
            <v>699600</v>
          </cell>
          <cell r="J996">
            <v>619</v>
          </cell>
          <cell r="L996">
            <v>619</v>
          </cell>
        </row>
        <row r="997">
          <cell r="A997">
            <v>5136</v>
          </cell>
          <cell r="B997" t="str">
            <v>전기온풍기(심야전력)</v>
          </cell>
          <cell r="C997" t="str">
            <v>2.4kW</v>
          </cell>
          <cell r="D997" t="str">
            <v>대</v>
          </cell>
          <cell r="E997">
            <v>540000</v>
          </cell>
          <cell r="F997">
            <v>0</v>
          </cell>
          <cell r="G997">
            <v>540000</v>
          </cell>
          <cell r="H997">
            <v>619</v>
          </cell>
          <cell r="I997">
            <v>610000</v>
          </cell>
          <cell r="J997">
            <v>619</v>
          </cell>
          <cell r="L997">
            <v>619</v>
          </cell>
        </row>
        <row r="998">
          <cell r="A998">
            <v>5137</v>
          </cell>
          <cell r="B998" t="str">
            <v>전기방열기</v>
          </cell>
          <cell r="C998" t="str">
            <v>2.5kW</v>
          </cell>
          <cell r="D998" t="str">
            <v>대</v>
          </cell>
          <cell r="E998">
            <v>260000</v>
          </cell>
          <cell r="F998">
            <v>0</v>
          </cell>
          <cell r="H998">
            <v>614</v>
          </cell>
          <cell r="I998">
            <v>260000</v>
          </cell>
          <cell r="J998">
            <v>614</v>
          </cell>
          <cell r="L998">
            <v>614</v>
          </cell>
        </row>
        <row r="999">
          <cell r="A999">
            <v>5138</v>
          </cell>
          <cell r="B999" t="str">
            <v>전기방열기</v>
          </cell>
          <cell r="C999" t="str">
            <v>2.0kW</v>
          </cell>
          <cell r="D999" t="str">
            <v>대</v>
          </cell>
          <cell r="E999">
            <v>240000</v>
          </cell>
          <cell r="F999">
            <v>0</v>
          </cell>
          <cell r="H999">
            <v>614</v>
          </cell>
          <cell r="I999">
            <v>240000</v>
          </cell>
          <cell r="J999">
            <v>614</v>
          </cell>
          <cell r="L999">
            <v>614</v>
          </cell>
        </row>
        <row r="1000">
          <cell r="A1000">
            <v>5141</v>
          </cell>
          <cell r="B1000" t="str">
            <v>가스순간온수기</v>
          </cell>
          <cell r="C1000" t="str">
            <v>13 Lit/min</v>
          </cell>
          <cell r="D1000" t="str">
            <v>대</v>
          </cell>
          <cell r="E1000">
            <v>470000</v>
          </cell>
          <cell r="F1000">
            <v>0</v>
          </cell>
          <cell r="H1000">
            <v>587</v>
          </cell>
          <cell r="I1000">
            <v>470000</v>
          </cell>
          <cell r="J1000">
            <v>587</v>
          </cell>
          <cell r="L1000">
            <v>587</v>
          </cell>
        </row>
        <row r="1001">
          <cell r="A1001">
            <v>5142</v>
          </cell>
          <cell r="B1001" t="str">
            <v>가스순간온수기</v>
          </cell>
          <cell r="C1001" t="str">
            <v>16 Lit/min</v>
          </cell>
          <cell r="D1001" t="str">
            <v>대</v>
          </cell>
          <cell r="E1001">
            <v>546000</v>
          </cell>
          <cell r="F1001">
            <v>0</v>
          </cell>
          <cell r="H1001">
            <v>587</v>
          </cell>
          <cell r="I1001">
            <v>546000</v>
          </cell>
          <cell r="J1001">
            <v>587</v>
          </cell>
          <cell r="L1001">
            <v>587</v>
          </cell>
        </row>
        <row r="1002">
          <cell r="A1002">
            <v>5143</v>
          </cell>
          <cell r="B1002" t="str">
            <v>전기순간온수기</v>
          </cell>
          <cell r="C1002" t="str">
            <v>60 Lit/hr</v>
          </cell>
          <cell r="D1002" t="str">
            <v>대</v>
          </cell>
          <cell r="E1002">
            <v>310000</v>
          </cell>
          <cell r="F1002">
            <v>0</v>
          </cell>
          <cell r="H1002">
            <v>591</v>
          </cell>
          <cell r="I1002">
            <v>310000</v>
          </cell>
          <cell r="J1002">
            <v>591</v>
          </cell>
          <cell r="L1002">
            <v>591</v>
          </cell>
        </row>
        <row r="1003">
          <cell r="A1003">
            <v>5144</v>
          </cell>
          <cell r="B1003" t="str">
            <v>전기순간온수기</v>
          </cell>
          <cell r="C1003" t="str">
            <v>80 Lit/hr</v>
          </cell>
          <cell r="D1003" t="str">
            <v>대</v>
          </cell>
          <cell r="E1003">
            <v>350000</v>
          </cell>
          <cell r="F1003">
            <v>0</v>
          </cell>
          <cell r="H1003">
            <v>591</v>
          </cell>
          <cell r="I1003">
            <v>350000</v>
          </cell>
          <cell r="J1003">
            <v>591</v>
          </cell>
          <cell r="L1003">
            <v>591</v>
          </cell>
        </row>
        <row r="1004">
          <cell r="A1004">
            <v>5145</v>
          </cell>
          <cell r="B1004" t="str">
            <v>전기순간온수기</v>
          </cell>
          <cell r="C1004" t="str">
            <v>120 Lit/hr</v>
          </cell>
          <cell r="D1004" t="str">
            <v>대</v>
          </cell>
          <cell r="E1004">
            <v>420000</v>
          </cell>
          <cell r="F1004">
            <v>0</v>
          </cell>
          <cell r="H1004">
            <v>591</v>
          </cell>
          <cell r="I1004">
            <v>420000</v>
          </cell>
          <cell r="J1004">
            <v>591</v>
          </cell>
          <cell r="L1004">
            <v>591</v>
          </cell>
        </row>
        <row r="1005">
          <cell r="A1005">
            <v>5146</v>
          </cell>
          <cell r="B1005" t="str">
            <v>전기순간온수기</v>
          </cell>
          <cell r="C1005" t="str">
            <v>180 Lit/hr</v>
          </cell>
          <cell r="D1005" t="str">
            <v>대</v>
          </cell>
          <cell r="E1005">
            <v>468000</v>
          </cell>
          <cell r="F1005">
            <v>0</v>
          </cell>
          <cell r="H1005">
            <v>591</v>
          </cell>
          <cell r="I1005">
            <v>468000</v>
          </cell>
          <cell r="J1005">
            <v>591</v>
          </cell>
          <cell r="L1005">
            <v>591</v>
          </cell>
        </row>
        <row r="1006">
          <cell r="A1006">
            <v>5147</v>
          </cell>
          <cell r="B1006" t="str">
            <v>전기순간온수기</v>
          </cell>
          <cell r="C1006" t="str">
            <v>260 Lit/hr</v>
          </cell>
          <cell r="D1006" t="str">
            <v>대</v>
          </cell>
          <cell r="E1006">
            <v>559000</v>
          </cell>
          <cell r="F1006">
            <v>0</v>
          </cell>
          <cell r="H1006">
            <v>591</v>
          </cell>
          <cell r="I1006">
            <v>559000</v>
          </cell>
          <cell r="J1006">
            <v>591</v>
          </cell>
          <cell r="L1006">
            <v>591</v>
          </cell>
        </row>
        <row r="1007">
          <cell r="A1007">
            <v>5148</v>
          </cell>
          <cell r="B1007" t="str">
            <v>전기순간온수기</v>
          </cell>
          <cell r="C1007" t="str">
            <v>340 Lit/hr</v>
          </cell>
          <cell r="D1007" t="str">
            <v>대</v>
          </cell>
          <cell r="E1007">
            <v>715000</v>
          </cell>
          <cell r="F1007">
            <v>0</v>
          </cell>
          <cell r="H1007">
            <v>591</v>
          </cell>
          <cell r="I1007">
            <v>715000</v>
          </cell>
          <cell r="J1007">
            <v>591</v>
          </cell>
          <cell r="L1007">
            <v>591</v>
          </cell>
        </row>
        <row r="1008">
          <cell r="A1008">
            <v>5149</v>
          </cell>
          <cell r="B1008" t="str">
            <v>전기순간온수기</v>
          </cell>
          <cell r="C1008" t="str">
            <v>450 Lit/hr</v>
          </cell>
          <cell r="D1008" t="str">
            <v>대</v>
          </cell>
          <cell r="E1008">
            <v>910000</v>
          </cell>
          <cell r="F1008">
            <v>0</v>
          </cell>
          <cell r="H1008">
            <v>591</v>
          </cell>
          <cell r="I1008">
            <v>910000</v>
          </cell>
          <cell r="J1008">
            <v>591</v>
          </cell>
          <cell r="L1008">
            <v>591</v>
          </cell>
        </row>
        <row r="1009">
          <cell r="A1009">
            <v>5151</v>
          </cell>
          <cell r="B1009" t="str">
            <v>전기순간온수기</v>
          </cell>
          <cell r="C1009" t="str">
            <v>5.5 kW</v>
          </cell>
          <cell r="D1009" t="str">
            <v>대</v>
          </cell>
          <cell r="E1009">
            <v>275000</v>
          </cell>
          <cell r="F1009">
            <v>0</v>
          </cell>
          <cell r="H1009">
            <v>587</v>
          </cell>
          <cell r="I1009">
            <v>275000</v>
          </cell>
          <cell r="J1009">
            <v>587</v>
          </cell>
          <cell r="L1009">
            <v>587</v>
          </cell>
        </row>
        <row r="1010">
          <cell r="A1010">
            <v>5152</v>
          </cell>
          <cell r="B1010" t="str">
            <v>전기순간온수기</v>
          </cell>
          <cell r="C1010" t="str">
            <v>5.5 kW</v>
          </cell>
          <cell r="D1010" t="str">
            <v>대</v>
          </cell>
          <cell r="E1010">
            <v>310000</v>
          </cell>
          <cell r="F1010">
            <v>0</v>
          </cell>
          <cell r="H1010">
            <v>587</v>
          </cell>
          <cell r="I1010">
            <v>310000</v>
          </cell>
          <cell r="J1010">
            <v>587</v>
          </cell>
          <cell r="L1010">
            <v>587</v>
          </cell>
        </row>
        <row r="1011">
          <cell r="E1011">
            <v>0</v>
          </cell>
        </row>
        <row r="1012">
          <cell r="E1012">
            <v>0</v>
          </cell>
        </row>
        <row r="1013">
          <cell r="E1013">
            <v>0</v>
          </cell>
        </row>
        <row r="1014">
          <cell r="E1014">
            <v>0</v>
          </cell>
        </row>
        <row r="1015">
          <cell r="E1015">
            <v>0</v>
          </cell>
        </row>
        <row r="1038">
          <cell r="A1038">
            <v>7101</v>
          </cell>
          <cell r="B1038" t="str">
            <v>황색페인트</v>
          </cell>
          <cell r="C1038" t="str">
            <v>2회</v>
          </cell>
          <cell r="D1038" t="str">
            <v>M²</v>
          </cell>
          <cell r="E1038">
            <v>1133</v>
          </cell>
          <cell r="F1038">
            <v>2592</v>
          </cell>
          <cell r="H1038">
            <v>0</v>
          </cell>
          <cell r="I1038">
            <v>1133</v>
          </cell>
          <cell r="J1038">
            <v>0</v>
          </cell>
          <cell r="L1038">
            <v>0</v>
          </cell>
        </row>
        <row r="1039">
          <cell r="A1039">
            <v>7102</v>
          </cell>
          <cell r="B1039" t="str">
            <v>LP 가스용기</v>
          </cell>
          <cell r="C1039" t="str">
            <v>20 kg</v>
          </cell>
          <cell r="D1039" t="str">
            <v>병</v>
          </cell>
          <cell r="E1039">
            <v>75000</v>
          </cell>
          <cell r="F1039">
            <v>0</v>
          </cell>
          <cell r="H1039">
            <v>0</v>
          </cell>
          <cell r="I1039">
            <v>75000</v>
          </cell>
          <cell r="J1039">
            <v>0</v>
          </cell>
          <cell r="L1039">
            <v>0</v>
          </cell>
        </row>
        <row r="1040">
          <cell r="A1040">
            <v>7103</v>
          </cell>
          <cell r="B1040" t="str">
            <v>LP 가스용기</v>
          </cell>
          <cell r="C1040" t="str">
            <v>50 kg</v>
          </cell>
          <cell r="D1040" t="str">
            <v>병</v>
          </cell>
          <cell r="E1040">
            <v>100000</v>
          </cell>
          <cell r="F1040">
            <v>0</v>
          </cell>
          <cell r="H1040">
            <v>0</v>
          </cell>
          <cell r="I1040">
            <v>100000</v>
          </cell>
          <cell r="J1040">
            <v>0</v>
          </cell>
          <cell r="L1040">
            <v>0</v>
          </cell>
        </row>
        <row r="1041">
          <cell r="A1041">
            <v>7111</v>
          </cell>
          <cell r="B1041" t="str">
            <v>가스누설 차단기</v>
          </cell>
          <cell r="C1041" t="str">
            <v>15A 1회로</v>
          </cell>
          <cell r="D1041" t="str">
            <v>개</v>
          </cell>
          <cell r="E1041">
            <v>48200</v>
          </cell>
          <cell r="F1041">
            <v>0</v>
          </cell>
          <cell r="H1041">
            <v>1059</v>
          </cell>
          <cell r="I1041">
            <v>48200</v>
          </cell>
          <cell r="J1041">
            <v>1059</v>
          </cell>
          <cell r="L1041">
            <v>1059</v>
          </cell>
        </row>
        <row r="1042">
          <cell r="A1042">
            <v>7112</v>
          </cell>
          <cell r="B1042" t="str">
            <v>가스누설 차단기</v>
          </cell>
          <cell r="C1042" t="str">
            <v>20A 3회로</v>
          </cell>
          <cell r="D1042" t="str">
            <v>개</v>
          </cell>
          <cell r="E1042">
            <v>75500</v>
          </cell>
          <cell r="F1042">
            <v>0</v>
          </cell>
          <cell r="H1042">
            <v>1059</v>
          </cell>
          <cell r="I1042">
            <v>75500</v>
          </cell>
          <cell r="J1042">
            <v>1059</v>
          </cell>
          <cell r="L1042">
            <v>1059</v>
          </cell>
        </row>
        <row r="1043">
          <cell r="A1043">
            <v>7113</v>
          </cell>
          <cell r="B1043" t="str">
            <v>가스누설 차단기</v>
          </cell>
          <cell r="C1043" t="str">
            <v>25A 6회로</v>
          </cell>
          <cell r="D1043" t="str">
            <v>개</v>
          </cell>
          <cell r="E1043">
            <v>100700</v>
          </cell>
          <cell r="F1043">
            <v>0</v>
          </cell>
          <cell r="H1043">
            <v>1059</v>
          </cell>
          <cell r="I1043">
            <v>100700</v>
          </cell>
          <cell r="J1043">
            <v>1059</v>
          </cell>
          <cell r="L1043">
            <v>1059</v>
          </cell>
        </row>
        <row r="1044">
          <cell r="A1044">
            <v>7114</v>
          </cell>
          <cell r="B1044" t="str">
            <v>가스누설 차단기</v>
          </cell>
          <cell r="C1044" t="str">
            <v>32A 3회로</v>
          </cell>
          <cell r="D1044" t="str">
            <v>개</v>
          </cell>
          <cell r="E1044">
            <v>287500</v>
          </cell>
          <cell r="F1044">
            <v>0</v>
          </cell>
          <cell r="H1044">
            <v>1059</v>
          </cell>
          <cell r="I1044">
            <v>287500</v>
          </cell>
          <cell r="J1044">
            <v>1059</v>
          </cell>
          <cell r="L1044">
            <v>1059</v>
          </cell>
        </row>
        <row r="1045">
          <cell r="A1045">
            <v>7115</v>
          </cell>
          <cell r="B1045" t="str">
            <v>가스누설 차단기</v>
          </cell>
          <cell r="C1045" t="str">
            <v>50A 6회로</v>
          </cell>
          <cell r="D1045" t="str">
            <v>개</v>
          </cell>
          <cell r="E1045">
            <v>468100</v>
          </cell>
          <cell r="F1045">
            <v>0</v>
          </cell>
          <cell r="H1045">
            <v>1059</v>
          </cell>
          <cell r="I1045">
            <v>468100</v>
          </cell>
          <cell r="J1045">
            <v>1059</v>
          </cell>
          <cell r="L1045">
            <v>1059</v>
          </cell>
        </row>
        <row r="1046">
          <cell r="A1046">
            <v>7121</v>
          </cell>
          <cell r="B1046" t="str">
            <v>가스누설 감지기</v>
          </cell>
          <cell r="C1046" t="str">
            <v>#800</v>
          </cell>
          <cell r="D1046" t="str">
            <v>조</v>
          </cell>
          <cell r="E1046">
            <v>270000</v>
          </cell>
          <cell r="F1046">
            <v>0</v>
          </cell>
          <cell r="H1046">
            <v>1059</v>
          </cell>
          <cell r="I1046">
            <v>270000</v>
          </cell>
          <cell r="J1046">
            <v>1059</v>
          </cell>
          <cell r="L1046">
            <v>1059</v>
          </cell>
        </row>
        <row r="1047">
          <cell r="A1047">
            <v>7122</v>
          </cell>
          <cell r="B1047" t="str">
            <v>가스누설 경보기</v>
          </cell>
          <cell r="C1047" t="str">
            <v>일체형</v>
          </cell>
          <cell r="D1047" t="str">
            <v>개</v>
          </cell>
          <cell r="E1047">
            <v>23900</v>
          </cell>
          <cell r="F1047">
            <v>0</v>
          </cell>
          <cell r="H1047">
            <v>0</v>
          </cell>
          <cell r="I1047">
            <v>23900</v>
          </cell>
          <cell r="J1047">
            <v>0</v>
          </cell>
          <cell r="L1047">
            <v>0</v>
          </cell>
        </row>
        <row r="1048">
          <cell r="A1048">
            <v>7131</v>
          </cell>
          <cell r="B1048" t="str">
            <v>압력계</v>
          </cell>
          <cell r="D1048" t="str">
            <v>개</v>
          </cell>
          <cell r="E1048">
            <v>4400</v>
          </cell>
          <cell r="F1048">
            <v>0</v>
          </cell>
          <cell r="H1048">
            <v>552</v>
          </cell>
          <cell r="I1048">
            <v>4400</v>
          </cell>
          <cell r="J1048">
            <v>552</v>
          </cell>
          <cell r="L1048">
            <v>552</v>
          </cell>
        </row>
        <row r="1049">
          <cell r="A1049">
            <v>7141</v>
          </cell>
          <cell r="B1049" t="str">
            <v>압력조정기</v>
          </cell>
          <cell r="C1049" t="str">
            <v>저압용</v>
          </cell>
          <cell r="D1049" t="str">
            <v>개</v>
          </cell>
          <cell r="E1049">
            <v>95000</v>
          </cell>
          <cell r="F1049">
            <v>0</v>
          </cell>
          <cell r="H1049">
            <v>0</v>
          </cell>
          <cell r="I1049">
            <v>95000</v>
          </cell>
          <cell r="J1049">
            <v>0</v>
          </cell>
          <cell r="L1049">
            <v>0</v>
          </cell>
        </row>
        <row r="1050">
          <cell r="A1050">
            <v>7142</v>
          </cell>
          <cell r="B1050" t="str">
            <v>연결가스관</v>
          </cell>
          <cell r="C1050" t="str">
            <v>15Ø</v>
          </cell>
          <cell r="D1050" t="str">
            <v>M</v>
          </cell>
          <cell r="E1050">
            <v>3959</v>
          </cell>
          <cell r="F1050">
            <v>0</v>
          </cell>
          <cell r="H1050">
            <v>0</v>
          </cell>
          <cell r="I1050">
            <v>3959</v>
          </cell>
          <cell r="J1050">
            <v>0</v>
          </cell>
          <cell r="L1050">
            <v>0</v>
          </cell>
        </row>
        <row r="1051">
          <cell r="A1051">
            <v>7151</v>
          </cell>
          <cell r="B1051" t="str">
            <v>가스용볼밸브(나사식)</v>
          </cell>
          <cell r="C1051" t="str">
            <v>15Ø</v>
          </cell>
          <cell r="D1051" t="str">
            <v>개</v>
          </cell>
          <cell r="E1051">
            <v>30900</v>
          </cell>
          <cell r="F1051">
            <v>0</v>
          </cell>
          <cell r="H1051">
            <v>543</v>
          </cell>
          <cell r="I1051">
            <v>30900</v>
          </cell>
          <cell r="J1051">
            <v>543</v>
          </cell>
          <cell r="L1051">
            <v>543</v>
          </cell>
        </row>
        <row r="1052">
          <cell r="A1052">
            <v>7152</v>
          </cell>
          <cell r="B1052" t="str">
            <v>가스용볼밸브(나사식)</v>
          </cell>
          <cell r="C1052" t="str">
            <v>20Ø</v>
          </cell>
          <cell r="D1052" t="str">
            <v>개</v>
          </cell>
          <cell r="E1052">
            <v>33900</v>
          </cell>
          <cell r="F1052">
            <v>0</v>
          </cell>
          <cell r="H1052">
            <v>543</v>
          </cell>
          <cell r="I1052">
            <v>33900</v>
          </cell>
          <cell r="J1052">
            <v>543</v>
          </cell>
          <cell r="L1052">
            <v>543</v>
          </cell>
        </row>
        <row r="1053">
          <cell r="A1053">
            <v>7153</v>
          </cell>
          <cell r="B1053" t="str">
            <v>글로우브밸브(10kg)</v>
          </cell>
          <cell r="C1053" t="str">
            <v>25Ø</v>
          </cell>
          <cell r="D1053" t="str">
            <v>개</v>
          </cell>
          <cell r="E1053">
            <v>47800</v>
          </cell>
          <cell r="F1053">
            <v>0</v>
          </cell>
          <cell r="H1053">
            <v>543</v>
          </cell>
          <cell r="I1053">
            <v>47800</v>
          </cell>
          <cell r="J1053">
            <v>543</v>
          </cell>
          <cell r="L1053">
            <v>543</v>
          </cell>
        </row>
        <row r="1054">
          <cell r="A1054">
            <v>7154</v>
          </cell>
          <cell r="B1054" t="str">
            <v>글로우브밸브(10kg)</v>
          </cell>
          <cell r="C1054" t="str">
            <v>15Ø</v>
          </cell>
          <cell r="D1054" t="str">
            <v>개</v>
          </cell>
          <cell r="E1054">
            <v>33400</v>
          </cell>
          <cell r="F1054">
            <v>0</v>
          </cell>
          <cell r="H1054">
            <v>543</v>
          </cell>
          <cell r="I1054">
            <v>33400</v>
          </cell>
          <cell r="J1054">
            <v>543</v>
          </cell>
          <cell r="L1054">
            <v>543</v>
          </cell>
        </row>
        <row r="1055">
          <cell r="A1055">
            <v>7161</v>
          </cell>
          <cell r="B1055" t="str">
            <v>가스메타기</v>
          </cell>
          <cell r="C1055" t="str">
            <v>2등</v>
          </cell>
          <cell r="D1055" t="str">
            <v>대</v>
          </cell>
          <cell r="E1055">
            <v>25000</v>
          </cell>
          <cell r="F1055">
            <v>0</v>
          </cell>
          <cell r="H1055">
            <v>557</v>
          </cell>
          <cell r="I1055">
            <v>25000</v>
          </cell>
          <cell r="J1055">
            <v>557</v>
          </cell>
          <cell r="L1055">
            <v>557</v>
          </cell>
        </row>
        <row r="1056">
          <cell r="A1056">
            <v>7162</v>
          </cell>
          <cell r="B1056" t="str">
            <v>가스메타기</v>
          </cell>
          <cell r="C1056" t="str">
            <v>3등</v>
          </cell>
          <cell r="D1056" t="str">
            <v>대</v>
          </cell>
          <cell r="E1056">
            <v>26000</v>
          </cell>
          <cell r="F1056">
            <v>0</v>
          </cell>
          <cell r="H1056">
            <v>557</v>
          </cell>
          <cell r="I1056">
            <v>26000</v>
          </cell>
          <cell r="J1056">
            <v>557</v>
          </cell>
          <cell r="L1056">
            <v>557</v>
          </cell>
        </row>
        <row r="1057">
          <cell r="A1057">
            <v>7163</v>
          </cell>
          <cell r="B1057" t="str">
            <v>가스메타기</v>
          </cell>
          <cell r="C1057" t="str">
            <v>5등</v>
          </cell>
          <cell r="D1057" t="str">
            <v>대</v>
          </cell>
          <cell r="E1057">
            <v>60000</v>
          </cell>
          <cell r="F1057">
            <v>0</v>
          </cell>
          <cell r="H1057">
            <v>557</v>
          </cell>
          <cell r="I1057">
            <v>60000</v>
          </cell>
          <cell r="J1057">
            <v>557</v>
          </cell>
          <cell r="L1057">
            <v>557</v>
          </cell>
        </row>
        <row r="1058">
          <cell r="A1058">
            <v>7164</v>
          </cell>
          <cell r="B1058" t="str">
            <v>가스메타기</v>
          </cell>
          <cell r="C1058" t="str">
            <v>6등</v>
          </cell>
          <cell r="D1058" t="str">
            <v>대</v>
          </cell>
          <cell r="E1058">
            <v>70000</v>
          </cell>
          <cell r="F1058">
            <v>0</v>
          </cell>
          <cell r="H1058">
            <v>557</v>
          </cell>
          <cell r="I1058">
            <v>70000</v>
          </cell>
          <cell r="J1058">
            <v>557</v>
          </cell>
          <cell r="L1058">
            <v>557</v>
          </cell>
        </row>
        <row r="1059">
          <cell r="A1059">
            <v>7165</v>
          </cell>
          <cell r="B1059" t="str">
            <v>가스메타기</v>
          </cell>
          <cell r="C1059" t="str">
            <v>7등</v>
          </cell>
          <cell r="D1059" t="str">
            <v>대</v>
          </cell>
          <cell r="E1059">
            <v>70000</v>
          </cell>
          <cell r="F1059">
            <v>0</v>
          </cell>
          <cell r="H1059">
            <v>557</v>
          </cell>
          <cell r="I1059">
            <v>70000</v>
          </cell>
          <cell r="J1059">
            <v>557</v>
          </cell>
          <cell r="L1059">
            <v>557</v>
          </cell>
        </row>
        <row r="1060">
          <cell r="A1060">
            <v>7171</v>
          </cell>
          <cell r="B1060" t="str">
            <v>후렉시블덕트(난연용)</v>
          </cell>
          <cell r="C1060" t="str">
            <v>100Ø</v>
          </cell>
          <cell r="D1060" t="str">
            <v>M</v>
          </cell>
          <cell r="E1060">
            <v>7400</v>
          </cell>
          <cell r="F1060">
            <v>0</v>
          </cell>
          <cell r="H1060">
            <v>557</v>
          </cell>
          <cell r="I1060">
            <v>7400</v>
          </cell>
          <cell r="J1060">
            <v>557</v>
          </cell>
          <cell r="L1060">
            <v>557</v>
          </cell>
        </row>
        <row r="1061">
          <cell r="E1061">
            <v>0</v>
          </cell>
        </row>
        <row r="1062">
          <cell r="A1062">
            <v>7181</v>
          </cell>
          <cell r="B1062" t="str">
            <v>구형 후드캡</v>
          </cell>
          <cell r="C1062" t="str">
            <v>100Ø</v>
          </cell>
          <cell r="D1062" t="str">
            <v>M</v>
          </cell>
          <cell r="E1062">
            <v>10000</v>
          </cell>
          <cell r="F1062">
            <v>0</v>
          </cell>
          <cell r="H1062">
            <v>0</v>
          </cell>
          <cell r="I1062">
            <v>10000</v>
          </cell>
          <cell r="J1062">
            <v>0</v>
          </cell>
          <cell r="L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E1073">
            <v>0</v>
          </cell>
        </row>
        <row r="1074">
          <cell r="E1074">
            <v>0</v>
          </cell>
        </row>
        <row r="1075">
          <cell r="E1075">
            <v>0</v>
          </cell>
        </row>
        <row r="1087">
          <cell r="A1087">
            <v>8101</v>
          </cell>
          <cell r="B1087" t="str">
            <v>스파이럴연도(SUS)</v>
          </cell>
          <cell r="C1087" t="str">
            <v>300Ø</v>
          </cell>
          <cell r="D1087" t="str">
            <v>M</v>
          </cell>
          <cell r="E1087">
            <v>66000</v>
          </cell>
          <cell r="F1087">
            <v>0</v>
          </cell>
          <cell r="H1087">
            <v>658</v>
          </cell>
          <cell r="I1087">
            <v>66000</v>
          </cell>
          <cell r="J1087">
            <v>658</v>
          </cell>
          <cell r="L1087">
            <v>658</v>
          </cell>
        </row>
        <row r="1088">
          <cell r="A1088">
            <v>8102</v>
          </cell>
          <cell r="B1088" t="str">
            <v>스파이럴연도(SUS)</v>
          </cell>
          <cell r="C1088" t="str">
            <v>250Ø</v>
          </cell>
          <cell r="D1088" t="str">
            <v>M</v>
          </cell>
          <cell r="E1088">
            <v>50000</v>
          </cell>
          <cell r="F1088">
            <v>0</v>
          </cell>
          <cell r="H1088">
            <v>658</v>
          </cell>
          <cell r="I1088">
            <v>50000</v>
          </cell>
          <cell r="J1088">
            <v>658</v>
          </cell>
          <cell r="L1088">
            <v>658</v>
          </cell>
        </row>
        <row r="1089">
          <cell r="A1089">
            <v>8103</v>
          </cell>
          <cell r="B1089" t="str">
            <v>스파이럴연도(SUS)</v>
          </cell>
          <cell r="C1089" t="str">
            <v>225Ø</v>
          </cell>
          <cell r="D1089" t="str">
            <v>M</v>
          </cell>
          <cell r="E1089">
            <v>45000</v>
          </cell>
          <cell r="F1089">
            <v>0</v>
          </cell>
          <cell r="H1089">
            <v>658</v>
          </cell>
          <cell r="I1089">
            <v>45000</v>
          </cell>
          <cell r="J1089">
            <v>658</v>
          </cell>
          <cell r="L1089">
            <v>658</v>
          </cell>
        </row>
        <row r="1090">
          <cell r="A1090">
            <v>8104</v>
          </cell>
          <cell r="B1090" t="str">
            <v>스파이럴연도(SUS)</v>
          </cell>
          <cell r="C1090" t="str">
            <v>200Ø</v>
          </cell>
          <cell r="D1090" t="str">
            <v>M</v>
          </cell>
          <cell r="E1090">
            <v>40000</v>
          </cell>
          <cell r="F1090">
            <v>0</v>
          </cell>
          <cell r="H1090">
            <v>658</v>
          </cell>
          <cell r="I1090">
            <v>40000</v>
          </cell>
          <cell r="J1090">
            <v>658</v>
          </cell>
          <cell r="L1090">
            <v>658</v>
          </cell>
        </row>
        <row r="1091">
          <cell r="A1091">
            <v>8105</v>
          </cell>
          <cell r="B1091" t="str">
            <v>스파이럴연도(SUS)</v>
          </cell>
          <cell r="C1091" t="str">
            <v>175Ø</v>
          </cell>
          <cell r="D1091" t="str">
            <v>M</v>
          </cell>
          <cell r="E1091">
            <v>35000</v>
          </cell>
          <cell r="F1091">
            <v>0</v>
          </cell>
          <cell r="H1091">
            <v>658</v>
          </cell>
          <cell r="I1091">
            <v>35000</v>
          </cell>
          <cell r="J1091">
            <v>658</v>
          </cell>
          <cell r="L1091">
            <v>658</v>
          </cell>
        </row>
        <row r="1092">
          <cell r="A1092">
            <v>8106</v>
          </cell>
          <cell r="B1092" t="str">
            <v>스파이럴연도(SUS)</v>
          </cell>
          <cell r="C1092" t="str">
            <v>150Ø</v>
          </cell>
          <cell r="D1092" t="str">
            <v>M</v>
          </cell>
          <cell r="E1092">
            <v>30000</v>
          </cell>
          <cell r="F1092">
            <v>0</v>
          </cell>
          <cell r="H1092">
            <v>658</v>
          </cell>
          <cell r="I1092">
            <v>30000</v>
          </cell>
          <cell r="J1092">
            <v>658</v>
          </cell>
          <cell r="L1092">
            <v>658</v>
          </cell>
        </row>
        <row r="1093">
          <cell r="A1093">
            <v>8107</v>
          </cell>
          <cell r="B1093" t="str">
            <v>스파이럴연도(SUS)</v>
          </cell>
          <cell r="C1093" t="str">
            <v>125Ø</v>
          </cell>
          <cell r="D1093" t="str">
            <v>M</v>
          </cell>
          <cell r="E1093">
            <v>25000</v>
          </cell>
          <cell r="F1093">
            <v>0</v>
          </cell>
          <cell r="H1093">
            <v>658</v>
          </cell>
          <cell r="I1093">
            <v>25000</v>
          </cell>
          <cell r="J1093">
            <v>658</v>
          </cell>
          <cell r="L1093">
            <v>658</v>
          </cell>
        </row>
        <row r="1094">
          <cell r="A1094">
            <v>8108</v>
          </cell>
          <cell r="B1094" t="str">
            <v>스파이럴연도(SUS)</v>
          </cell>
          <cell r="C1094" t="str">
            <v>100Ø</v>
          </cell>
          <cell r="D1094" t="str">
            <v>M</v>
          </cell>
          <cell r="E1094">
            <v>20000</v>
          </cell>
          <cell r="F1094">
            <v>0</v>
          </cell>
          <cell r="H1094">
            <v>658</v>
          </cell>
          <cell r="I1094">
            <v>20000</v>
          </cell>
          <cell r="J1094">
            <v>658</v>
          </cell>
          <cell r="L1094">
            <v>658</v>
          </cell>
        </row>
        <row r="1095">
          <cell r="A1095">
            <v>8109</v>
          </cell>
          <cell r="B1095" t="str">
            <v>스파이럴연도(SUS)</v>
          </cell>
          <cell r="C1095" t="str">
            <v>75Ø</v>
          </cell>
          <cell r="D1095" t="str">
            <v>M</v>
          </cell>
          <cell r="E1095">
            <v>15000</v>
          </cell>
          <cell r="F1095">
            <v>0</v>
          </cell>
          <cell r="H1095">
            <v>658</v>
          </cell>
          <cell r="I1095">
            <v>15000</v>
          </cell>
          <cell r="J1095">
            <v>658</v>
          </cell>
          <cell r="L1095">
            <v>658</v>
          </cell>
        </row>
        <row r="1096">
          <cell r="A1096">
            <v>8111</v>
          </cell>
          <cell r="B1096" t="str">
            <v>977mm 직관(SUS/AL)</v>
          </cell>
          <cell r="C1096" t="str">
            <v>1,000Ø</v>
          </cell>
          <cell r="D1096" t="str">
            <v>개</v>
          </cell>
          <cell r="E1096">
            <v>420000</v>
          </cell>
          <cell r="F1096">
            <v>0</v>
          </cell>
          <cell r="H1096">
            <v>657</v>
          </cell>
          <cell r="I1096">
            <v>420000</v>
          </cell>
          <cell r="J1096">
            <v>657</v>
          </cell>
          <cell r="L1096">
            <v>657</v>
          </cell>
        </row>
        <row r="1097">
          <cell r="A1097">
            <v>8112</v>
          </cell>
          <cell r="B1097" t="str">
            <v>977mm 직관(SUS/AL)</v>
          </cell>
          <cell r="C1097" t="str">
            <v>900Ø</v>
          </cell>
          <cell r="D1097" t="str">
            <v>개</v>
          </cell>
          <cell r="E1097">
            <v>337000</v>
          </cell>
          <cell r="F1097">
            <v>0</v>
          </cell>
          <cell r="H1097">
            <v>657</v>
          </cell>
          <cell r="I1097">
            <v>337000</v>
          </cell>
          <cell r="J1097">
            <v>657</v>
          </cell>
          <cell r="L1097">
            <v>657</v>
          </cell>
        </row>
        <row r="1098">
          <cell r="A1098">
            <v>8113</v>
          </cell>
          <cell r="B1098" t="str">
            <v>977mm 직관(SUS/AL)</v>
          </cell>
          <cell r="C1098" t="str">
            <v>800Ø</v>
          </cell>
          <cell r="D1098" t="str">
            <v>개</v>
          </cell>
          <cell r="E1098">
            <v>296000</v>
          </cell>
          <cell r="F1098">
            <v>0</v>
          </cell>
          <cell r="H1098">
            <v>657</v>
          </cell>
          <cell r="I1098">
            <v>296000</v>
          </cell>
          <cell r="J1098">
            <v>657</v>
          </cell>
          <cell r="L1098">
            <v>657</v>
          </cell>
        </row>
        <row r="1099">
          <cell r="A1099">
            <v>8114</v>
          </cell>
          <cell r="B1099" t="str">
            <v>977mm 직관(SUS/AL)</v>
          </cell>
          <cell r="C1099" t="str">
            <v>700Ø</v>
          </cell>
          <cell r="D1099" t="str">
            <v>개</v>
          </cell>
          <cell r="E1099">
            <v>263000</v>
          </cell>
          <cell r="F1099">
            <v>0</v>
          </cell>
          <cell r="H1099">
            <v>657</v>
          </cell>
          <cell r="I1099">
            <v>263000</v>
          </cell>
          <cell r="J1099">
            <v>657</v>
          </cell>
          <cell r="L1099">
            <v>657</v>
          </cell>
        </row>
        <row r="1100">
          <cell r="A1100">
            <v>8115</v>
          </cell>
          <cell r="B1100" t="str">
            <v>977mm 직관(SUS/AL)</v>
          </cell>
          <cell r="C1100" t="str">
            <v>600Ø</v>
          </cell>
          <cell r="D1100" t="str">
            <v>개</v>
          </cell>
          <cell r="E1100">
            <v>229000</v>
          </cell>
          <cell r="F1100">
            <v>0</v>
          </cell>
          <cell r="H1100">
            <v>657</v>
          </cell>
          <cell r="I1100">
            <v>229000</v>
          </cell>
          <cell r="J1100">
            <v>657</v>
          </cell>
          <cell r="L1100">
            <v>657</v>
          </cell>
        </row>
        <row r="1101">
          <cell r="A1101">
            <v>8116</v>
          </cell>
          <cell r="B1101" t="str">
            <v>977mm 직관(SUS/AL)</v>
          </cell>
          <cell r="C1101" t="str">
            <v>500Ø</v>
          </cell>
          <cell r="D1101" t="str">
            <v>개</v>
          </cell>
          <cell r="E1101">
            <v>191000</v>
          </cell>
          <cell r="F1101">
            <v>0</v>
          </cell>
          <cell r="H1101">
            <v>657</v>
          </cell>
          <cell r="I1101">
            <v>191000</v>
          </cell>
          <cell r="J1101">
            <v>657</v>
          </cell>
          <cell r="L1101">
            <v>657</v>
          </cell>
        </row>
        <row r="1102">
          <cell r="A1102">
            <v>8117</v>
          </cell>
          <cell r="B1102" t="str">
            <v>977mm 직관(SUS/AL)</v>
          </cell>
          <cell r="C1102" t="str">
            <v>400Ø</v>
          </cell>
          <cell r="D1102" t="str">
            <v>개</v>
          </cell>
          <cell r="E1102">
            <v>148000</v>
          </cell>
          <cell r="F1102">
            <v>0</v>
          </cell>
          <cell r="H1102">
            <v>657</v>
          </cell>
          <cell r="I1102">
            <v>148000</v>
          </cell>
          <cell r="J1102">
            <v>657</v>
          </cell>
          <cell r="L1102">
            <v>657</v>
          </cell>
        </row>
        <row r="1103">
          <cell r="A1103">
            <v>8118</v>
          </cell>
          <cell r="B1103" t="str">
            <v>977mm 직관(SUS/AL)</v>
          </cell>
          <cell r="C1103" t="str">
            <v>300Ø</v>
          </cell>
          <cell r="D1103" t="str">
            <v>개</v>
          </cell>
          <cell r="E1103">
            <v>110000</v>
          </cell>
          <cell r="F1103">
            <v>0</v>
          </cell>
          <cell r="H1103">
            <v>657</v>
          </cell>
          <cell r="I1103">
            <v>110000</v>
          </cell>
          <cell r="J1103">
            <v>657</v>
          </cell>
          <cell r="L1103">
            <v>657</v>
          </cell>
        </row>
        <row r="1104">
          <cell r="A1104">
            <v>8119</v>
          </cell>
          <cell r="B1104" t="str">
            <v>977mm 직관(SUS/AL)</v>
          </cell>
          <cell r="C1104" t="str">
            <v>200Ø</v>
          </cell>
          <cell r="D1104" t="str">
            <v>개</v>
          </cell>
          <cell r="E1104">
            <v>71800</v>
          </cell>
          <cell r="F1104">
            <v>0</v>
          </cell>
          <cell r="H1104">
            <v>657</v>
          </cell>
          <cell r="I1104">
            <v>71800</v>
          </cell>
          <cell r="J1104">
            <v>657</v>
          </cell>
          <cell r="L1104">
            <v>657</v>
          </cell>
        </row>
        <row r="1105">
          <cell r="A1105">
            <v>8121</v>
          </cell>
          <cell r="B1105" t="str">
            <v>477mm 직관(SUS/AL)</v>
          </cell>
          <cell r="C1105" t="str">
            <v>1,000Ø</v>
          </cell>
          <cell r="D1105" t="str">
            <v>개</v>
          </cell>
          <cell r="E1105">
            <v>322000</v>
          </cell>
          <cell r="F1105">
            <v>0</v>
          </cell>
          <cell r="H1105">
            <v>657</v>
          </cell>
          <cell r="I1105">
            <v>322000</v>
          </cell>
          <cell r="J1105">
            <v>657</v>
          </cell>
          <cell r="L1105">
            <v>657</v>
          </cell>
        </row>
        <row r="1106">
          <cell r="A1106">
            <v>8122</v>
          </cell>
          <cell r="B1106" t="str">
            <v>477mm 직관(SUS/AL)</v>
          </cell>
          <cell r="C1106" t="str">
            <v>900Ø</v>
          </cell>
          <cell r="D1106" t="str">
            <v>개</v>
          </cell>
          <cell r="E1106">
            <v>256000</v>
          </cell>
          <cell r="F1106">
            <v>0</v>
          </cell>
          <cell r="H1106">
            <v>657</v>
          </cell>
          <cell r="I1106">
            <v>256000</v>
          </cell>
          <cell r="J1106">
            <v>657</v>
          </cell>
          <cell r="L1106">
            <v>657</v>
          </cell>
        </row>
        <row r="1107">
          <cell r="A1107">
            <v>8123</v>
          </cell>
          <cell r="B1107" t="str">
            <v>477mm 직관(SUS/AL)</v>
          </cell>
          <cell r="C1107" t="str">
            <v>800Ø</v>
          </cell>
          <cell r="D1107" t="str">
            <v>개</v>
          </cell>
          <cell r="E1107">
            <v>229000</v>
          </cell>
          <cell r="F1107">
            <v>0</v>
          </cell>
          <cell r="H1107">
            <v>657</v>
          </cell>
          <cell r="I1107">
            <v>229000</v>
          </cell>
          <cell r="J1107">
            <v>657</v>
          </cell>
          <cell r="L1107">
            <v>657</v>
          </cell>
        </row>
        <row r="1108">
          <cell r="A1108">
            <v>8124</v>
          </cell>
          <cell r="B1108" t="str">
            <v>477mm 직관(SUS/AL)</v>
          </cell>
          <cell r="C1108" t="str">
            <v>700Ø</v>
          </cell>
          <cell r="D1108" t="str">
            <v>개</v>
          </cell>
          <cell r="E1108">
            <v>199000</v>
          </cell>
          <cell r="F1108">
            <v>0</v>
          </cell>
          <cell r="H1108">
            <v>657</v>
          </cell>
          <cell r="I1108">
            <v>199000</v>
          </cell>
          <cell r="J1108">
            <v>657</v>
          </cell>
          <cell r="L1108">
            <v>657</v>
          </cell>
        </row>
        <row r="1109">
          <cell r="A1109">
            <v>8125</v>
          </cell>
          <cell r="B1109" t="str">
            <v>477mm 직관(SUS/AL)</v>
          </cell>
          <cell r="C1109" t="str">
            <v>600Ø</v>
          </cell>
          <cell r="D1109" t="str">
            <v>개</v>
          </cell>
          <cell r="E1109">
            <v>171000</v>
          </cell>
          <cell r="F1109">
            <v>0</v>
          </cell>
          <cell r="H1109">
            <v>657</v>
          </cell>
          <cell r="I1109">
            <v>171000</v>
          </cell>
          <cell r="J1109">
            <v>657</v>
          </cell>
          <cell r="L1109">
            <v>657</v>
          </cell>
        </row>
        <row r="1110">
          <cell r="A1110">
            <v>8126</v>
          </cell>
          <cell r="B1110" t="str">
            <v>477mm 직관(SUS/AL)</v>
          </cell>
          <cell r="C1110" t="str">
            <v>500Ø</v>
          </cell>
          <cell r="D1110" t="str">
            <v>개</v>
          </cell>
          <cell r="E1110">
            <v>143000</v>
          </cell>
          <cell r="F1110">
            <v>0</v>
          </cell>
          <cell r="H1110">
            <v>657</v>
          </cell>
          <cell r="I1110">
            <v>143000</v>
          </cell>
          <cell r="J1110">
            <v>657</v>
          </cell>
          <cell r="L1110">
            <v>657</v>
          </cell>
        </row>
        <row r="1111">
          <cell r="A1111">
            <v>8127</v>
          </cell>
          <cell r="B1111" t="str">
            <v>477mm 직관(SUS/AL)</v>
          </cell>
          <cell r="C1111" t="str">
            <v>400Ø</v>
          </cell>
          <cell r="D1111" t="str">
            <v>개</v>
          </cell>
          <cell r="E1111">
            <v>114000</v>
          </cell>
          <cell r="F1111">
            <v>0</v>
          </cell>
          <cell r="H1111">
            <v>657</v>
          </cell>
          <cell r="I1111">
            <v>114000</v>
          </cell>
          <cell r="J1111">
            <v>657</v>
          </cell>
          <cell r="L1111">
            <v>657</v>
          </cell>
        </row>
        <row r="1112">
          <cell r="A1112">
            <v>8128</v>
          </cell>
          <cell r="B1112" t="str">
            <v>477mm 직관(SUS/AL)</v>
          </cell>
          <cell r="C1112" t="str">
            <v>300Ø</v>
          </cell>
          <cell r="D1112" t="str">
            <v>개</v>
          </cell>
          <cell r="E1112">
            <v>85300</v>
          </cell>
          <cell r="F1112">
            <v>0</v>
          </cell>
          <cell r="H1112">
            <v>657</v>
          </cell>
          <cell r="I1112">
            <v>85300</v>
          </cell>
          <cell r="J1112">
            <v>657</v>
          </cell>
          <cell r="L1112">
            <v>657</v>
          </cell>
        </row>
        <row r="1113">
          <cell r="A1113">
            <v>8129</v>
          </cell>
          <cell r="B1113" t="str">
            <v>477mm 직관(SUS/AL)</v>
          </cell>
          <cell r="C1113" t="str">
            <v>200Ø</v>
          </cell>
          <cell r="D1113" t="str">
            <v>개</v>
          </cell>
          <cell r="E1113">
            <v>57400</v>
          </cell>
          <cell r="F1113">
            <v>0</v>
          </cell>
          <cell r="H1113">
            <v>657</v>
          </cell>
          <cell r="I1113">
            <v>57400</v>
          </cell>
          <cell r="J1113">
            <v>657</v>
          </cell>
          <cell r="L1113">
            <v>657</v>
          </cell>
        </row>
        <row r="1114">
          <cell r="A1114">
            <v>8131</v>
          </cell>
          <cell r="B1114" t="str">
            <v>Damper Valve</v>
          </cell>
          <cell r="C1114" t="str">
            <v>1,000Ø</v>
          </cell>
          <cell r="D1114" t="str">
            <v>개</v>
          </cell>
          <cell r="E1114">
            <v>525000</v>
          </cell>
          <cell r="F1114">
            <v>0</v>
          </cell>
          <cell r="H1114">
            <v>657</v>
          </cell>
          <cell r="I1114">
            <v>525000</v>
          </cell>
          <cell r="J1114">
            <v>657</v>
          </cell>
          <cell r="L1114">
            <v>657</v>
          </cell>
        </row>
        <row r="1115">
          <cell r="A1115">
            <v>8132</v>
          </cell>
          <cell r="B1115" t="str">
            <v>Damper Valve</v>
          </cell>
          <cell r="C1115" t="str">
            <v>900Ø</v>
          </cell>
          <cell r="D1115" t="str">
            <v>개</v>
          </cell>
          <cell r="E1115">
            <v>421000</v>
          </cell>
          <cell r="F1115">
            <v>0</v>
          </cell>
          <cell r="H1115">
            <v>657</v>
          </cell>
          <cell r="I1115">
            <v>421000</v>
          </cell>
          <cell r="J1115">
            <v>657</v>
          </cell>
          <cell r="L1115">
            <v>657</v>
          </cell>
        </row>
        <row r="1116">
          <cell r="A1116">
            <v>8133</v>
          </cell>
          <cell r="B1116" t="str">
            <v>Damper Valve</v>
          </cell>
          <cell r="C1116" t="str">
            <v>800Ø</v>
          </cell>
          <cell r="D1116" t="str">
            <v>개</v>
          </cell>
          <cell r="E1116">
            <v>370000</v>
          </cell>
          <cell r="F1116">
            <v>0</v>
          </cell>
          <cell r="H1116">
            <v>657</v>
          </cell>
          <cell r="I1116">
            <v>370000</v>
          </cell>
          <cell r="J1116">
            <v>657</v>
          </cell>
          <cell r="L1116">
            <v>657</v>
          </cell>
        </row>
        <row r="1117">
          <cell r="A1117">
            <v>8134</v>
          </cell>
          <cell r="B1117" t="str">
            <v>Damper Valve</v>
          </cell>
          <cell r="C1117" t="str">
            <v>700Ø</v>
          </cell>
          <cell r="D1117" t="str">
            <v>개</v>
          </cell>
          <cell r="E1117">
            <v>328000</v>
          </cell>
          <cell r="F1117">
            <v>0</v>
          </cell>
          <cell r="H1117">
            <v>657</v>
          </cell>
          <cell r="I1117">
            <v>328000</v>
          </cell>
          <cell r="J1117">
            <v>657</v>
          </cell>
          <cell r="L1117">
            <v>657</v>
          </cell>
        </row>
        <row r="1118">
          <cell r="A1118">
            <v>8135</v>
          </cell>
          <cell r="B1118" t="str">
            <v>Damper Valve</v>
          </cell>
          <cell r="C1118" t="str">
            <v>600Ø</v>
          </cell>
          <cell r="D1118" t="str">
            <v>개</v>
          </cell>
          <cell r="E1118">
            <v>285000</v>
          </cell>
          <cell r="F1118">
            <v>0</v>
          </cell>
          <cell r="H1118">
            <v>657</v>
          </cell>
          <cell r="I1118">
            <v>285000</v>
          </cell>
          <cell r="J1118">
            <v>657</v>
          </cell>
          <cell r="L1118">
            <v>657</v>
          </cell>
        </row>
        <row r="1119">
          <cell r="A1119">
            <v>8136</v>
          </cell>
          <cell r="B1119" t="str">
            <v>Damper Valve</v>
          </cell>
          <cell r="C1119" t="str">
            <v>500Ø</v>
          </cell>
          <cell r="D1119" t="str">
            <v>개</v>
          </cell>
          <cell r="E1119">
            <v>244000</v>
          </cell>
          <cell r="F1119">
            <v>0</v>
          </cell>
          <cell r="H1119">
            <v>657</v>
          </cell>
          <cell r="I1119">
            <v>244000</v>
          </cell>
          <cell r="J1119">
            <v>657</v>
          </cell>
          <cell r="L1119">
            <v>657</v>
          </cell>
        </row>
        <row r="1120">
          <cell r="A1120">
            <v>8137</v>
          </cell>
          <cell r="B1120" t="str">
            <v>Damper Valve</v>
          </cell>
          <cell r="C1120" t="str">
            <v>400Ø</v>
          </cell>
          <cell r="D1120" t="str">
            <v>개</v>
          </cell>
          <cell r="E1120">
            <v>194000</v>
          </cell>
          <cell r="F1120">
            <v>0</v>
          </cell>
          <cell r="H1120">
            <v>657</v>
          </cell>
          <cell r="I1120">
            <v>194000</v>
          </cell>
          <cell r="J1120">
            <v>657</v>
          </cell>
          <cell r="L1120">
            <v>657</v>
          </cell>
        </row>
        <row r="1121">
          <cell r="A1121">
            <v>8138</v>
          </cell>
          <cell r="B1121" t="str">
            <v>Damper Valve</v>
          </cell>
          <cell r="C1121" t="str">
            <v>300Ø</v>
          </cell>
          <cell r="D1121" t="str">
            <v>개</v>
          </cell>
          <cell r="E1121">
            <v>178000</v>
          </cell>
          <cell r="F1121">
            <v>0</v>
          </cell>
          <cell r="H1121">
            <v>657</v>
          </cell>
          <cell r="I1121">
            <v>178000</v>
          </cell>
          <cell r="J1121">
            <v>657</v>
          </cell>
          <cell r="L1121">
            <v>657</v>
          </cell>
        </row>
        <row r="1122">
          <cell r="A1122">
            <v>8139</v>
          </cell>
          <cell r="B1122" t="str">
            <v>Damper Valve</v>
          </cell>
          <cell r="C1122" t="str">
            <v>200Ø</v>
          </cell>
          <cell r="D1122" t="str">
            <v>개</v>
          </cell>
          <cell r="E1122">
            <v>130000</v>
          </cell>
          <cell r="F1122">
            <v>0</v>
          </cell>
          <cell r="H1122">
            <v>657</v>
          </cell>
          <cell r="I1122">
            <v>130000</v>
          </cell>
          <cell r="J1122">
            <v>657</v>
          </cell>
          <cell r="L1122">
            <v>657</v>
          </cell>
        </row>
        <row r="1123">
          <cell r="A1123">
            <v>8141</v>
          </cell>
          <cell r="B1123" t="str">
            <v>Wall Support</v>
          </cell>
          <cell r="C1123" t="str">
            <v>1,000Ø</v>
          </cell>
          <cell r="D1123" t="str">
            <v>개</v>
          </cell>
          <cell r="E1123">
            <v>331000</v>
          </cell>
          <cell r="F1123">
            <v>0</v>
          </cell>
          <cell r="H1123">
            <v>657</v>
          </cell>
          <cell r="I1123">
            <v>331000</v>
          </cell>
          <cell r="J1123">
            <v>657</v>
          </cell>
          <cell r="L1123">
            <v>657</v>
          </cell>
        </row>
        <row r="1124">
          <cell r="A1124">
            <v>8142</v>
          </cell>
          <cell r="B1124" t="str">
            <v>Wall Support</v>
          </cell>
          <cell r="C1124" t="str">
            <v>900Ø</v>
          </cell>
          <cell r="D1124" t="str">
            <v>개</v>
          </cell>
          <cell r="E1124">
            <v>247000</v>
          </cell>
          <cell r="F1124">
            <v>0</v>
          </cell>
          <cell r="H1124">
            <v>657</v>
          </cell>
          <cell r="I1124">
            <v>247000</v>
          </cell>
          <cell r="J1124">
            <v>657</v>
          </cell>
          <cell r="L1124">
            <v>657</v>
          </cell>
        </row>
        <row r="1125">
          <cell r="A1125">
            <v>8143</v>
          </cell>
          <cell r="B1125" t="str">
            <v>Wall Support</v>
          </cell>
          <cell r="C1125" t="str">
            <v>800Ø</v>
          </cell>
          <cell r="D1125" t="str">
            <v>개</v>
          </cell>
          <cell r="E1125">
            <v>213000</v>
          </cell>
          <cell r="F1125">
            <v>0</v>
          </cell>
          <cell r="H1125">
            <v>657</v>
          </cell>
          <cell r="I1125">
            <v>213000</v>
          </cell>
          <cell r="J1125">
            <v>657</v>
          </cell>
          <cell r="L1125">
            <v>657</v>
          </cell>
        </row>
        <row r="1126">
          <cell r="A1126">
            <v>8144</v>
          </cell>
          <cell r="B1126" t="str">
            <v>Wall Support</v>
          </cell>
          <cell r="C1126" t="str">
            <v>700Ø</v>
          </cell>
          <cell r="D1126" t="str">
            <v>개</v>
          </cell>
          <cell r="E1126">
            <v>182000</v>
          </cell>
          <cell r="F1126">
            <v>0</v>
          </cell>
          <cell r="H1126">
            <v>657</v>
          </cell>
          <cell r="I1126">
            <v>182000</v>
          </cell>
          <cell r="J1126">
            <v>657</v>
          </cell>
          <cell r="L1126">
            <v>657</v>
          </cell>
        </row>
        <row r="1127">
          <cell r="A1127">
            <v>8145</v>
          </cell>
          <cell r="B1127" t="str">
            <v>Wall Support</v>
          </cell>
          <cell r="C1127" t="str">
            <v>600Ø</v>
          </cell>
          <cell r="D1127" t="str">
            <v>개</v>
          </cell>
          <cell r="E1127">
            <v>166000</v>
          </cell>
          <cell r="F1127">
            <v>0</v>
          </cell>
          <cell r="H1127">
            <v>657</v>
          </cell>
          <cell r="I1127">
            <v>166000</v>
          </cell>
          <cell r="J1127">
            <v>657</v>
          </cell>
          <cell r="L1127">
            <v>657</v>
          </cell>
        </row>
        <row r="1128">
          <cell r="A1128">
            <v>8146</v>
          </cell>
          <cell r="B1128" t="str">
            <v>Wall Support</v>
          </cell>
          <cell r="C1128" t="str">
            <v>500Ø</v>
          </cell>
          <cell r="D1128" t="str">
            <v>개</v>
          </cell>
          <cell r="E1128">
            <v>143000</v>
          </cell>
          <cell r="F1128">
            <v>0</v>
          </cell>
          <cell r="H1128">
            <v>657</v>
          </cell>
          <cell r="I1128">
            <v>143000</v>
          </cell>
          <cell r="J1128">
            <v>657</v>
          </cell>
          <cell r="L1128">
            <v>657</v>
          </cell>
        </row>
        <row r="1129">
          <cell r="A1129">
            <v>8147</v>
          </cell>
          <cell r="B1129" t="str">
            <v>Wall Support</v>
          </cell>
          <cell r="C1129" t="str">
            <v>400Ø</v>
          </cell>
          <cell r="D1129" t="str">
            <v>개</v>
          </cell>
          <cell r="E1129">
            <v>133000</v>
          </cell>
          <cell r="F1129">
            <v>0</v>
          </cell>
          <cell r="H1129">
            <v>657</v>
          </cell>
          <cell r="I1129">
            <v>133000</v>
          </cell>
          <cell r="J1129">
            <v>657</v>
          </cell>
          <cell r="L1129">
            <v>657</v>
          </cell>
        </row>
        <row r="1130">
          <cell r="A1130">
            <v>8148</v>
          </cell>
          <cell r="B1130" t="str">
            <v>Wall Support</v>
          </cell>
          <cell r="C1130" t="str">
            <v>300Ø</v>
          </cell>
          <cell r="D1130" t="str">
            <v>개</v>
          </cell>
          <cell r="E1130">
            <v>123000</v>
          </cell>
          <cell r="F1130">
            <v>0</v>
          </cell>
          <cell r="H1130">
            <v>657</v>
          </cell>
          <cell r="I1130">
            <v>123000</v>
          </cell>
          <cell r="J1130">
            <v>657</v>
          </cell>
          <cell r="L1130">
            <v>657</v>
          </cell>
        </row>
        <row r="1131">
          <cell r="A1131">
            <v>8149</v>
          </cell>
          <cell r="B1131" t="str">
            <v>Wall Support</v>
          </cell>
          <cell r="C1131" t="str">
            <v>200Ø</v>
          </cell>
          <cell r="D1131" t="str">
            <v>개</v>
          </cell>
          <cell r="E1131">
            <v>98000</v>
          </cell>
          <cell r="F1131">
            <v>0</v>
          </cell>
          <cell r="H1131">
            <v>657</v>
          </cell>
          <cell r="I1131">
            <v>98000</v>
          </cell>
          <cell r="J1131">
            <v>657</v>
          </cell>
          <cell r="L1131">
            <v>657</v>
          </cell>
        </row>
        <row r="1132">
          <cell r="A1132">
            <v>8151</v>
          </cell>
          <cell r="B1132" t="str">
            <v>Wall Guide Assembly</v>
          </cell>
          <cell r="C1132" t="str">
            <v>1,000Ø</v>
          </cell>
          <cell r="D1132" t="str">
            <v>개</v>
          </cell>
          <cell r="E1132">
            <v>167000</v>
          </cell>
          <cell r="F1132">
            <v>0</v>
          </cell>
          <cell r="H1132">
            <v>657</v>
          </cell>
          <cell r="I1132">
            <v>167000</v>
          </cell>
          <cell r="J1132">
            <v>657</v>
          </cell>
          <cell r="L1132">
            <v>657</v>
          </cell>
        </row>
        <row r="1133">
          <cell r="A1133">
            <v>8152</v>
          </cell>
          <cell r="B1133" t="str">
            <v>Wall Guide Assembly</v>
          </cell>
          <cell r="C1133" t="str">
            <v>900Ø</v>
          </cell>
          <cell r="D1133" t="str">
            <v>개</v>
          </cell>
          <cell r="E1133">
            <v>128000</v>
          </cell>
          <cell r="F1133">
            <v>0</v>
          </cell>
          <cell r="H1133">
            <v>657</v>
          </cell>
          <cell r="I1133">
            <v>128000</v>
          </cell>
          <cell r="J1133">
            <v>657</v>
          </cell>
          <cell r="L1133">
            <v>657</v>
          </cell>
        </row>
        <row r="1134">
          <cell r="A1134">
            <v>8153</v>
          </cell>
          <cell r="B1134" t="str">
            <v>Wall Guide Assembly</v>
          </cell>
          <cell r="C1134" t="str">
            <v>800Ø</v>
          </cell>
          <cell r="D1134" t="str">
            <v>개</v>
          </cell>
          <cell r="E1134">
            <v>114000</v>
          </cell>
          <cell r="F1134">
            <v>0</v>
          </cell>
          <cell r="H1134">
            <v>657</v>
          </cell>
          <cell r="I1134">
            <v>114000</v>
          </cell>
          <cell r="J1134">
            <v>657</v>
          </cell>
          <cell r="L1134">
            <v>657</v>
          </cell>
        </row>
        <row r="1135">
          <cell r="A1135">
            <v>8154</v>
          </cell>
          <cell r="B1135" t="str">
            <v>Wall Guide Assembly</v>
          </cell>
          <cell r="C1135" t="str">
            <v>700Ø</v>
          </cell>
          <cell r="D1135" t="str">
            <v>개</v>
          </cell>
          <cell r="E1135">
            <v>103000</v>
          </cell>
          <cell r="F1135">
            <v>0</v>
          </cell>
          <cell r="H1135">
            <v>657</v>
          </cell>
          <cell r="I1135">
            <v>103000</v>
          </cell>
          <cell r="J1135">
            <v>657</v>
          </cell>
          <cell r="L1135">
            <v>657</v>
          </cell>
        </row>
        <row r="1136">
          <cell r="A1136">
            <v>8155</v>
          </cell>
          <cell r="B1136" t="str">
            <v>Wall Guide Assembly</v>
          </cell>
          <cell r="C1136" t="str">
            <v>600Ø</v>
          </cell>
          <cell r="D1136" t="str">
            <v>개</v>
          </cell>
          <cell r="E1136">
            <v>89000</v>
          </cell>
          <cell r="F1136">
            <v>0</v>
          </cell>
          <cell r="H1136">
            <v>657</v>
          </cell>
          <cell r="I1136">
            <v>89000</v>
          </cell>
          <cell r="J1136">
            <v>657</v>
          </cell>
          <cell r="L1136">
            <v>657</v>
          </cell>
        </row>
        <row r="1137">
          <cell r="A1137">
            <v>8156</v>
          </cell>
          <cell r="B1137" t="str">
            <v>Wall Guide Assembly</v>
          </cell>
          <cell r="C1137" t="str">
            <v>500Ø</v>
          </cell>
          <cell r="D1137" t="str">
            <v>개</v>
          </cell>
          <cell r="E1137">
            <v>77800</v>
          </cell>
          <cell r="F1137">
            <v>0</v>
          </cell>
          <cell r="H1137">
            <v>657</v>
          </cell>
          <cell r="I1137">
            <v>77800</v>
          </cell>
          <cell r="J1137">
            <v>657</v>
          </cell>
          <cell r="L1137">
            <v>657</v>
          </cell>
        </row>
        <row r="1138">
          <cell r="A1138">
            <v>8157</v>
          </cell>
          <cell r="B1138" t="str">
            <v>Wall Guide Assembly</v>
          </cell>
          <cell r="C1138" t="str">
            <v>400Ø</v>
          </cell>
          <cell r="D1138" t="str">
            <v>개</v>
          </cell>
          <cell r="E1138">
            <v>69000</v>
          </cell>
          <cell r="F1138">
            <v>0</v>
          </cell>
          <cell r="H1138">
            <v>657</v>
          </cell>
          <cell r="I1138">
            <v>69000</v>
          </cell>
          <cell r="J1138">
            <v>657</v>
          </cell>
          <cell r="L1138">
            <v>657</v>
          </cell>
        </row>
        <row r="1139">
          <cell r="A1139">
            <v>8158</v>
          </cell>
          <cell r="B1139" t="str">
            <v>Wall Guide Assembly</v>
          </cell>
          <cell r="C1139" t="str">
            <v>300Ø</v>
          </cell>
          <cell r="D1139" t="str">
            <v>개</v>
          </cell>
          <cell r="E1139">
            <v>63000</v>
          </cell>
          <cell r="F1139">
            <v>0</v>
          </cell>
          <cell r="H1139">
            <v>657</v>
          </cell>
          <cell r="I1139">
            <v>63000</v>
          </cell>
          <cell r="J1139">
            <v>657</v>
          </cell>
          <cell r="L1139">
            <v>657</v>
          </cell>
        </row>
        <row r="1140">
          <cell r="A1140">
            <v>8159</v>
          </cell>
          <cell r="B1140" t="str">
            <v>Wall Guide Assembly</v>
          </cell>
          <cell r="C1140" t="str">
            <v>200Ø</v>
          </cell>
          <cell r="D1140" t="str">
            <v>개</v>
          </cell>
          <cell r="E1140">
            <v>49800</v>
          </cell>
          <cell r="F1140">
            <v>0</v>
          </cell>
          <cell r="H1140">
            <v>657</v>
          </cell>
          <cell r="I1140">
            <v>49800</v>
          </cell>
          <cell r="J1140">
            <v>657</v>
          </cell>
          <cell r="L1140">
            <v>657</v>
          </cell>
        </row>
        <row r="1141">
          <cell r="A1141">
            <v>8161</v>
          </cell>
          <cell r="B1141" t="str">
            <v>Bellows Joint</v>
          </cell>
          <cell r="C1141" t="str">
            <v>1,000Ø</v>
          </cell>
          <cell r="D1141" t="str">
            <v>개</v>
          </cell>
          <cell r="E1141">
            <v>1605000</v>
          </cell>
          <cell r="F1141">
            <v>0</v>
          </cell>
          <cell r="H1141">
            <v>657</v>
          </cell>
          <cell r="I1141">
            <v>1605000</v>
          </cell>
          <cell r="J1141">
            <v>657</v>
          </cell>
          <cell r="L1141">
            <v>657</v>
          </cell>
        </row>
        <row r="1142">
          <cell r="A1142">
            <v>8162</v>
          </cell>
          <cell r="B1142" t="str">
            <v>Bellows Joint</v>
          </cell>
          <cell r="C1142" t="str">
            <v>900Ø</v>
          </cell>
          <cell r="D1142" t="str">
            <v>개</v>
          </cell>
          <cell r="E1142">
            <v>1498000</v>
          </cell>
          <cell r="F1142">
            <v>0</v>
          </cell>
          <cell r="H1142">
            <v>657</v>
          </cell>
          <cell r="I1142">
            <v>1498000</v>
          </cell>
          <cell r="J1142">
            <v>657</v>
          </cell>
          <cell r="L1142">
            <v>657</v>
          </cell>
        </row>
        <row r="1143">
          <cell r="A1143">
            <v>8163</v>
          </cell>
          <cell r="B1143" t="str">
            <v>Bellows Joint</v>
          </cell>
          <cell r="C1143" t="str">
            <v>800Ø</v>
          </cell>
          <cell r="D1143" t="str">
            <v>개</v>
          </cell>
          <cell r="E1143">
            <v>1428000</v>
          </cell>
          <cell r="F1143">
            <v>0</v>
          </cell>
          <cell r="H1143">
            <v>657</v>
          </cell>
          <cell r="I1143">
            <v>1428000</v>
          </cell>
          <cell r="J1143">
            <v>657</v>
          </cell>
          <cell r="L1143">
            <v>657</v>
          </cell>
        </row>
        <row r="1144">
          <cell r="A1144">
            <v>8164</v>
          </cell>
          <cell r="B1144" t="str">
            <v>Bellows Joint</v>
          </cell>
          <cell r="C1144" t="str">
            <v>700Ø</v>
          </cell>
          <cell r="D1144" t="str">
            <v>개</v>
          </cell>
          <cell r="E1144">
            <v>1275000</v>
          </cell>
          <cell r="F1144">
            <v>0</v>
          </cell>
          <cell r="H1144">
            <v>657</v>
          </cell>
          <cell r="I1144">
            <v>1275000</v>
          </cell>
          <cell r="J1144">
            <v>657</v>
          </cell>
          <cell r="L1144">
            <v>657</v>
          </cell>
        </row>
        <row r="1145">
          <cell r="A1145">
            <v>8165</v>
          </cell>
          <cell r="B1145" t="str">
            <v>Bellows Joint</v>
          </cell>
          <cell r="C1145" t="str">
            <v>600Ø</v>
          </cell>
          <cell r="D1145" t="str">
            <v>개</v>
          </cell>
          <cell r="E1145">
            <v>1072000</v>
          </cell>
          <cell r="F1145">
            <v>0</v>
          </cell>
          <cell r="H1145">
            <v>657</v>
          </cell>
          <cell r="I1145">
            <v>1072000</v>
          </cell>
          <cell r="J1145">
            <v>657</v>
          </cell>
          <cell r="L1145">
            <v>657</v>
          </cell>
        </row>
        <row r="1146">
          <cell r="A1146">
            <v>8166</v>
          </cell>
          <cell r="B1146" t="str">
            <v>Bellows Joint</v>
          </cell>
          <cell r="C1146" t="str">
            <v>500Ø</v>
          </cell>
          <cell r="D1146" t="str">
            <v>개</v>
          </cell>
          <cell r="E1146">
            <v>658000</v>
          </cell>
          <cell r="F1146">
            <v>0</v>
          </cell>
          <cell r="H1146">
            <v>657</v>
          </cell>
          <cell r="I1146">
            <v>658000</v>
          </cell>
          <cell r="J1146">
            <v>657</v>
          </cell>
          <cell r="L1146">
            <v>657</v>
          </cell>
        </row>
        <row r="1147">
          <cell r="A1147">
            <v>8167</v>
          </cell>
          <cell r="B1147" t="str">
            <v>Bellows Joint</v>
          </cell>
          <cell r="C1147" t="str">
            <v>400Ø</v>
          </cell>
          <cell r="D1147" t="str">
            <v>개</v>
          </cell>
          <cell r="E1147">
            <v>576000</v>
          </cell>
          <cell r="F1147">
            <v>0</v>
          </cell>
          <cell r="H1147">
            <v>657</v>
          </cell>
          <cell r="I1147">
            <v>576000</v>
          </cell>
          <cell r="J1147">
            <v>657</v>
          </cell>
          <cell r="L1147">
            <v>657</v>
          </cell>
        </row>
        <row r="1148">
          <cell r="A1148">
            <v>8168</v>
          </cell>
          <cell r="B1148" t="str">
            <v>Bellows Joint</v>
          </cell>
          <cell r="C1148" t="str">
            <v>300Ø</v>
          </cell>
          <cell r="D1148" t="str">
            <v>개</v>
          </cell>
          <cell r="E1148">
            <v>513000</v>
          </cell>
          <cell r="F1148">
            <v>0</v>
          </cell>
          <cell r="H1148">
            <v>657</v>
          </cell>
          <cell r="I1148">
            <v>513000</v>
          </cell>
          <cell r="J1148">
            <v>657</v>
          </cell>
          <cell r="L1148">
            <v>657</v>
          </cell>
        </row>
        <row r="1149">
          <cell r="A1149">
            <v>8169</v>
          </cell>
          <cell r="B1149" t="str">
            <v>Bellows Joint</v>
          </cell>
          <cell r="C1149" t="str">
            <v>200Ø</v>
          </cell>
          <cell r="D1149" t="str">
            <v>개</v>
          </cell>
          <cell r="E1149">
            <v>400000</v>
          </cell>
          <cell r="F1149">
            <v>0</v>
          </cell>
          <cell r="H1149">
            <v>657</v>
          </cell>
          <cell r="I1149">
            <v>400000</v>
          </cell>
          <cell r="J1149">
            <v>657</v>
          </cell>
          <cell r="L1149">
            <v>657</v>
          </cell>
        </row>
        <row r="1150">
          <cell r="A1150">
            <v>8171</v>
          </cell>
          <cell r="B1150" t="str">
            <v>Ventilated Trimble</v>
          </cell>
          <cell r="C1150" t="str">
            <v>1,000Ø</v>
          </cell>
          <cell r="D1150" t="str">
            <v>개</v>
          </cell>
          <cell r="E1150">
            <v>314000</v>
          </cell>
          <cell r="F1150">
            <v>0</v>
          </cell>
          <cell r="H1150">
            <v>657</v>
          </cell>
          <cell r="I1150">
            <v>314000</v>
          </cell>
          <cell r="J1150">
            <v>657</v>
          </cell>
          <cell r="L1150">
            <v>657</v>
          </cell>
        </row>
        <row r="1151">
          <cell r="A1151">
            <v>8172</v>
          </cell>
          <cell r="B1151" t="str">
            <v>Ventilated Trimble</v>
          </cell>
          <cell r="C1151" t="str">
            <v>900Ø</v>
          </cell>
          <cell r="D1151" t="str">
            <v>개</v>
          </cell>
          <cell r="E1151">
            <v>247000</v>
          </cell>
          <cell r="F1151">
            <v>0</v>
          </cell>
          <cell r="H1151">
            <v>657</v>
          </cell>
          <cell r="I1151">
            <v>247000</v>
          </cell>
          <cell r="J1151">
            <v>657</v>
          </cell>
          <cell r="L1151">
            <v>657</v>
          </cell>
        </row>
        <row r="1152">
          <cell r="A1152">
            <v>8173</v>
          </cell>
          <cell r="B1152" t="str">
            <v>Ventilated Trimble</v>
          </cell>
          <cell r="C1152" t="str">
            <v>800Ø</v>
          </cell>
          <cell r="D1152" t="str">
            <v>개</v>
          </cell>
          <cell r="E1152">
            <v>227000</v>
          </cell>
          <cell r="F1152">
            <v>0</v>
          </cell>
          <cell r="H1152">
            <v>657</v>
          </cell>
          <cell r="I1152">
            <v>227000</v>
          </cell>
          <cell r="J1152">
            <v>657</v>
          </cell>
          <cell r="L1152">
            <v>657</v>
          </cell>
        </row>
        <row r="1153">
          <cell r="A1153">
            <v>8174</v>
          </cell>
          <cell r="B1153" t="str">
            <v>Ventilated Trimble</v>
          </cell>
          <cell r="C1153" t="str">
            <v>700Ø</v>
          </cell>
          <cell r="D1153" t="str">
            <v>개</v>
          </cell>
          <cell r="E1153">
            <v>205000</v>
          </cell>
          <cell r="F1153">
            <v>0</v>
          </cell>
          <cell r="H1153">
            <v>657</v>
          </cell>
          <cell r="I1153">
            <v>205000</v>
          </cell>
          <cell r="J1153">
            <v>657</v>
          </cell>
          <cell r="L1153">
            <v>657</v>
          </cell>
        </row>
        <row r="1154">
          <cell r="A1154">
            <v>8175</v>
          </cell>
          <cell r="B1154" t="str">
            <v>Ventilated Trimble</v>
          </cell>
          <cell r="C1154" t="str">
            <v>600Ø</v>
          </cell>
          <cell r="D1154" t="str">
            <v>개</v>
          </cell>
          <cell r="E1154">
            <v>183000</v>
          </cell>
          <cell r="F1154">
            <v>0</v>
          </cell>
          <cell r="H1154">
            <v>657</v>
          </cell>
          <cell r="I1154">
            <v>183000</v>
          </cell>
          <cell r="J1154">
            <v>657</v>
          </cell>
          <cell r="L1154">
            <v>657</v>
          </cell>
        </row>
        <row r="1155">
          <cell r="A1155">
            <v>8176</v>
          </cell>
          <cell r="B1155" t="str">
            <v>Ventilated Trimble</v>
          </cell>
          <cell r="C1155" t="str">
            <v>500Ø</v>
          </cell>
          <cell r="D1155" t="str">
            <v>개</v>
          </cell>
          <cell r="E1155">
            <v>164000</v>
          </cell>
          <cell r="F1155">
            <v>0</v>
          </cell>
          <cell r="H1155">
            <v>657</v>
          </cell>
          <cell r="I1155">
            <v>164000</v>
          </cell>
          <cell r="J1155">
            <v>657</v>
          </cell>
          <cell r="L1155">
            <v>657</v>
          </cell>
        </row>
        <row r="1156">
          <cell r="A1156">
            <v>8177</v>
          </cell>
          <cell r="B1156" t="str">
            <v>Ventilated Trimble</v>
          </cell>
          <cell r="C1156" t="str">
            <v>400Ø</v>
          </cell>
          <cell r="D1156" t="str">
            <v>개</v>
          </cell>
          <cell r="E1156">
            <v>148000</v>
          </cell>
          <cell r="F1156">
            <v>0</v>
          </cell>
          <cell r="H1156">
            <v>657</v>
          </cell>
          <cell r="I1156">
            <v>148000</v>
          </cell>
          <cell r="J1156">
            <v>657</v>
          </cell>
          <cell r="L1156">
            <v>657</v>
          </cell>
        </row>
        <row r="1157">
          <cell r="A1157">
            <v>8178</v>
          </cell>
          <cell r="B1157" t="str">
            <v>Ventilated Trimble</v>
          </cell>
          <cell r="C1157" t="str">
            <v>300Ø</v>
          </cell>
          <cell r="D1157" t="str">
            <v>개</v>
          </cell>
          <cell r="E1157">
            <v>133000</v>
          </cell>
          <cell r="F1157">
            <v>0</v>
          </cell>
          <cell r="H1157">
            <v>657</v>
          </cell>
          <cell r="I1157">
            <v>133000</v>
          </cell>
          <cell r="J1157">
            <v>657</v>
          </cell>
          <cell r="L1157">
            <v>657</v>
          </cell>
        </row>
        <row r="1158">
          <cell r="A1158">
            <v>8179</v>
          </cell>
          <cell r="B1158" t="str">
            <v>Ventilated Trimble</v>
          </cell>
          <cell r="C1158" t="str">
            <v>200Ø</v>
          </cell>
          <cell r="D1158" t="str">
            <v>개</v>
          </cell>
          <cell r="E1158">
            <v>118000</v>
          </cell>
          <cell r="F1158">
            <v>0</v>
          </cell>
          <cell r="H1158">
            <v>657</v>
          </cell>
          <cell r="I1158">
            <v>118000</v>
          </cell>
          <cell r="J1158">
            <v>657</v>
          </cell>
          <cell r="L1158">
            <v>657</v>
          </cell>
        </row>
        <row r="1159">
          <cell r="A1159">
            <v>8181</v>
          </cell>
          <cell r="B1159" t="str">
            <v>Drain Tee Cap</v>
          </cell>
          <cell r="C1159" t="str">
            <v>1,000Ø</v>
          </cell>
          <cell r="D1159" t="str">
            <v>개</v>
          </cell>
          <cell r="E1159">
            <v>125000</v>
          </cell>
          <cell r="F1159">
            <v>0</v>
          </cell>
          <cell r="H1159">
            <v>657</v>
          </cell>
          <cell r="I1159">
            <v>125000</v>
          </cell>
          <cell r="J1159">
            <v>657</v>
          </cell>
          <cell r="L1159">
            <v>657</v>
          </cell>
        </row>
        <row r="1160">
          <cell r="A1160">
            <v>8182</v>
          </cell>
          <cell r="B1160" t="str">
            <v>Drain Tee Cap</v>
          </cell>
          <cell r="C1160" t="str">
            <v>900Ø</v>
          </cell>
          <cell r="D1160" t="str">
            <v>개</v>
          </cell>
          <cell r="E1160">
            <v>90000</v>
          </cell>
          <cell r="F1160">
            <v>0</v>
          </cell>
          <cell r="H1160">
            <v>657</v>
          </cell>
          <cell r="I1160">
            <v>90000</v>
          </cell>
          <cell r="J1160">
            <v>657</v>
          </cell>
          <cell r="L1160">
            <v>657</v>
          </cell>
        </row>
        <row r="1161">
          <cell r="A1161">
            <v>8183</v>
          </cell>
          <cell r="B1161" t="str">
            <v>Drain Tee Cap</v>
          </cell>
          <cell r="C1161" t="str">
            <v>800Ø</v>
          </cell>
          <cell r="D1161" t="str">
            <v>개</v>
          </cell>
          <cell r="E1161">
            <v>63800</v>
          </cell>
          <cell r="F1161">
            <v>0</v>
          </cell>
          <cell r="H1161">
            <v>657</v>
          </cell>
          <cell r="I1161">
            <v>63800</v>
          </cell>
          <cell r="J1161">
            <v>657</v>
          </cell>
          <cell r="L1161">
            <v>657</v>
          </cell>
        </row>
        <row r="1162">
          <cell r="A1162">
            <v>8184</v>
          </cell>
          <cell r="B1162" t="str">
            <v>Drain Tee Cap</v>
          </cell>
          <cell r="C1162" t="str">
            <v>700Ø</v>
          </cell>
          <cell r="D1162" t="str">
            <v>개</v>
          </cell>
          <cell r="E1162">
            <v>51200</v>
          </cell>
          <cell r="F1162">
            <v>0</v>
          </cell>
          <cell r="H1162">
            <v>657</v>
          </cell>
          <cell r="I1162">
            <v>51200</v>
          </cell>
          <cell r="J1162">
            <v>657</v>
          </cell>
          <cell r="L1162">
            <v>657</v>
          </cell>
        </row>
        <row r="1163">
          <cell r="A1163">
            <v>8185</v>
          </cell>
          <cell r="B1163" t="str">
            <v>Drain Tee Cap</v>
          </cell>
          <cell r="C1163" t="str">
            <v>600Ø</v>
          </cell>
          <cell r="D1163" t="str">
            <v>개</v>
          </cell>
          <cell r="E1163">
            <v>44500</v>
          </cell>
          <cell r="F1163">
            <v>0</v>
          </cell>
          <cell r="H1163">
            <v>657</v>
          </cell>
          <cell r="I1163">
            <v>44500</v>
          </cell>
          <cell r="J1163">
            <v>657</v>
          </cell>
          <cell r="L1163">
            <v>657</v>
          </cell>
        </row>
        <row r="1164">
          <cell r="A1164">
            <v>8186</v>
          </cell>
          <cell r="B1164" t="str">
            <v>Drain Tee Cap</v>
          </cell>
          <cell r="C1164" t="str">
            <v>500Ø</v>
          </cell>
          <cell r="D1164" t="str">
            <v>개</v>
          </cell>
          <cell r="E1164">
            <v>39200</v>
          </cell>
          <cell r="F1164">
            <v>0</v>
          </cell>
          <cell r="H1164">
            <v>657</v>
          </cell>
          <cell r="I1164">
            <v>39200</v>
          </cell>
          <cell r="J1164">
            <v>657</v>
          </cell>
          <cell r="L1164">
            <v>657</v>
          </cell>
        </row>
        <row r="1165">
          <cell r="A1165">
            <v>8187</v>
          </cell>
          <cell r="B1165" t="str">
            <v>Drain Tee Cap</v>
          </cell>
          <cell r="C1165" t="str">
            <v>400Ø</v>
          </cell>
          <cell r="D1165" t="str">
            <v>개</v>
          </cell>
          <cell r="E1165">
            <v>29900</v>
          </cell>
          <cell r="F1165">
            <v>0</v>
          </cell>
          <cell r="H1165">
            <v>657</v>
          </cell>
          <cell r="I1165">
            <v>29900</v>
          </cell>
          <cell r="J1165">
            <v>657</v>
          </cell>
          <cell r="L1165">
            <v>657</v>
          </cell>
        </row>
        <row r="1166">
          <cell r="A1166">
            <v>8188</v>
          </cell>
          <cell r="B1166" t="str">
            <v>Drain Tee Cap</v>
          </cell>
          <cell r="C1166" t="str">
            <v>300Ø</v>
          </cell>
          <cell r="D1166" t="str">
            <v>개</v>
          </cell>
          <cell r="E1166">
            <v>24600</v>
          </cell>
          <cell r="F1166">
            <v>0</v>
          </cell>
          <cell r="H1166">
            <v>657</v>
          </cell>
          <cell r="I1166">
            <v>24600</v>
          </cell>
          <cell r="J1166">
            <v>657</v>
          </cell>
          <cell r="L1166">
            <v>657</v>
          </cell>
        </row>
        <row r="1167">
          <cell r="A1167">
            <v>8189</v>
          </cell>
          <cell r="B1167" t="str">
            <v>Drain Tee Cap</v>
          </cell>
          <cell r="C1167" t="str">
            <v>200Ø</v>
          </cell>
          <cell r="D1167" t="str">
            <v>개</v>
          </cell>
          <cell r="E1167">
            <v>17900</v>
          </cell>
          <cell r="F1167">
            <v>0</v>
          </cell>
          <cell r="H1167">
            <v>657</v>
          </cell>
          <cell r="I1167">
            <v>17900</v>
          </cell>
          <cell r="J1167">
            <v>657</v>
          </cell>
          <cell r="L1167">
            <v>657</v>
          </cell>
        </row>
        <row r="1168">
          <cell r="A1168">
            <v>8191</v>
          </cell>
          <cell r="B1168" t="str">
            <v>Manifold Tee</v>
          </cell>
          <cell r="C1168" t="str">
            <v>1,000Ø</v>
          </cell>
          <cell r="D1168" t="str">
            <v>개</v>
          </cell>
          <cell r="E1168">
            <v>665000</v>
          </cell>
          <cell r="F1168">
            <v>0</v>
          </cell>
          <cell r="H1168">
            <v>657</v>
          </cell>
          <cell r="I1168">
            <v>665000</v>
          </cell>
          <cell r="J1168">
            <v>657</v>
          </cell>
          <cell r="L1168">
            <v>657</v>
          </cell>
        </row>
        <row r="1169">
          <cell r="A1169">
            <v>8192</v>
          </cell>
          <cell r="B1169" t="str">
            <v>Manifold Tee</v>
          </cell>
          <cell r="C1169" t="str">
            <v>900Ø</v>
          </cell>
          <cell r="D1169" t="str">
            <v>개</v>
          </cell>
          <cell r="E1169">
            <v>450000</v>
          </cell>
          <cell r="F1169">
            <v>0</v>
          </cell>
          <cell r="H1169">
            <v>657</v>
          </cell>
          <cell r="I1169">
            <v>450000</v>
          </cell>
          <cell r="J1169">
            <v>657</v>
          </cell>
          <cell r="L1169">
            <v>657</v>
          </cell>
        </row>
        <row r="1170">
          <cell r="A1170">
            <v>8193</v>
          </cell>
          <cell r="B1170" t="str">
            <v>Manifold Tee</v>
          </cell>
          <cell r="C1170" t="str">
            <v>800Ø</v>
          </cell>
          <cell r="D1170" t="str">
            <v>개</v>
          </cell>
          <cell r="E1170">
            <v>409000</v>
          </cell>
          <cell r="F1170">
            <v>0</v>
          </cell>
          <cell r="H1170">
            <v>657</v>
          </cell>
          <cell r="I1170">
            <v>409000</v>
          </cell>
          <cell r="J1170">
            <v>657</v>
          </cell>
          <cell r="L1170">
            <v>657</v>
          </cell>
        </row>
        <row r="1171">
          <cell r="A1171">
            <v>8194</v>
          </cell>
          <cell r="B1171" t="str">
            <v>Manifold Tee</v>
          </cell>
          <cell r="C1171" t="str">
            <v>700Ø</v>
          </cell>
          <cell r="D1171" t="str">
            <v>개</v>
          </cell>
          <cell r="E1171">
            <v>287000</v>
          </cell>
          <cell r="F1171">
            <v>0</v>
          </cell>
          <cell r="H1171">
            <v>657</v>
          </cell>
          <cell r="I1171">
            <v>287000</v>
          </cell>
          <cell r="J1171">
            <v>657</v>
          </cell>
          <cell r="L1171">
            <v>657</v>
          </cell>
        </row>
        <row r="1172">
          <cell r="A1172">
            <v>8195</v>
          </cell>
          <cell r="B1172" t="str">
            <v>Manifold Tee</v>
          </cell>
          <cell r="C1172" t="str">
            <v>600Ø</v>
          </cell>
          <cell r="D1172" t="str">
            <v>개</v>
          </cell>
          <cell r="E1172">
            <v>252000</v>
          </cell>
          <cell r="F1172">
            <v>0</v>
          </cell>
          <cell r="H1172">
            <v>657</v>
          </cell>
          <cell r="I1172">
            <v>252000</v>
          </cell>
          <cell r="J1172">
            <v>657</v>
          </cell>
          <cell r="L1172">
            <v>657</v>
          </cell>
        </row>
        <row r="1173">
          <cell r="A1173">
            <v>8196</v>
          </cell>
          <cell r="B1173" t="str">
            <v>Manifold Tee</v>
          </cell>
          <cell r="C1173" t="str">
            <v>500Ø</v>
          </cell>
          <cell r="D1173" t="str">
            <v>개</v>
          </cell>
          <cell r="E1173">
            <v>194000</v>
          </cell>
          <cell r="F1173">
            <v>0</v>
          </cell>
          <cell r="H1173">
            <v>657</v>
          </cell>
          <cell r="I1173">
            <v>194000</v>
          </cell>
          <cell r="J1173">
            <v>657</v>
          </cell>
          <cell r="L1173">
            <v>657</v>
          </cell>
        </row>
        <row r="1174">
          <cell r="A1174">
            <v>8197</v>
          </cell>
          <cell r="B1174" t="str">
            <v>Manifold Tee</v>
          </cell>
          <cell r="C1174" t="str">
            <v>400Ø</v>
          </cell>
          <cell r="D1174" t="str">
            <v>개</v>
          </cell>
          <cell r="E1174">
            <v>154000</v>
          </cell>
          <cell r="F1174">
            <v>0</v>
          </cell>
          <cell r="H1174">
            <v>657</v>
          </cell>
          <cell r="I1174">
            <v>154000</v>
          </cell>
          <cell r="J1174">
            <v>657</v>
          </cell>
          <cell r="L1174">
            <v>657</v>
          </cell>
        </row>
        <row r="1175">
          <cell r="A1175">
            <v>8198</v>
          </cell>
          <cell r="B1175" t="str">
            <v>Manifold Tee</v>
          </cell>
          <cell r="C1175" t="str">
            <v>300Ø</v>
          </cell>
          <cell r="D1175" t="str">
            <v>개</v>
          </cell>
          <cell r="E1175">
            <v>124000</v>
          </cell>
          <cell r="F1175">
            <v>0</v>
          </cell>
          <cell r="H1175">
            <v>657</v>
          </cell>
          <cell r="I1175">
            <v>124000</v>
          </cell>
          <cell r="J1175">
            <v>657</v>
          </cell>
          <cell r="L1175">
            <v>657</v>
          </cell>
        </row>
        <row r="1176">
          <cell r="A1176">
            <v>8199</v>
          </cell>
          <cell r="B1176" t="str">
            <v>Manifold Tee</v>
          </cell>
          <cell r="C1176" t="str">
            <v>200Ø</v>
          </cell>
          <cell r="D1176" t="str">
            <v>개</v>
          </cell>
          <cell r="E1176">
            <v>81000</v>
          </cell>
          <cell r="F1176">
            <v>0</v>
          </cell>
          <cell r="H1176">
            <v>657</v>
          </cell>
          <cell r="I1176">
            <v>81000</v>
          </cell>
          <cell r="J1176">
            <v>657</v>
          </cell>
          <cell r="L1176">
            <v>657</v>
          </cell>
        </row>
        <row r="1177">
          <cell r="A1177">
            <v>8201</v>
          </cell>
          <cell r="B1177" t="str">
            <v>Insulated Flange</v>
          </cell>
          <cell r="C1177" t="str">
            <v>1,000Ø</v>
          </cell>
          <cell r="D1177" t="str">
            <v>개</v>
          </cell>
          <cell r="E1177">
            <v>571000</v>
          </cell>
          <cell r="F1177">
            <v>0</v>
          </cell>
          <cell r="H1177">
            <v>657</v>
          </cell>
          <cell r="I1177">
            <v>571000</v>
          </cell>
          <cell r="J1177">
            <v>657</v>
          </cell>
          <cell r="L1177">
            <v>657</v>
          </cell>
        </row>
        <row r="1178">
          <cell r="A1178">
            <v>8202</v>
          </cell>
          <cell r="B1178" t="str">
            <v>Insulated Flange</v>
          </cell>
          <cell r="C1178" t="str">
            <v>900Ø</v>
          </cell>
          <cell r="D1178" t="str">
            <v>개</v>
          </cell>
          <cell r="E1178">
            <v>348000</v>
          </cell>
          <cell r="F1178">
            <v>0</v>
          </cell>
          <cell r="H1178">
            <v>657</v>
          </cell>
          <cell r="I1178">
            <v>348000</v>
          </cell>
          <cell r="J1178">
            <v>657</v>
          </cell>
          <cell r="L1178">
            <v>657</v>
          </cell>
        </row>
        <row r="1179">
          <cell r="A1179">
            <v>8203</v>
          </cell>
          <cell r="B1179" t="str">
            <v>Insulated Flange</v>
          </cell>
          <cell r="C1179" t="str">
            <v>800Ø</v>
          </cell>
          <cell r="D1179" t="str">
            <v>개</v>
          </cell>
          <cell r="E1179">
            <v>294000</v>
          </cell>
          <cell r="F1179">
            <v>0</v>
          </cell>
          <cell r="H1179">
            <v>657</v>
          </cell>
          <cell r="I1179">
            <v>294000</v>
          </cell>
          <cell r="J1179">
            <v>657</v>
          </cell>
          <cell r="L1179">
            <v>657</v>
          </cell>
        </row>
        <row r="1180">
          <cell r="A1180">
            <v>8204</v>
          </cell>
          <cell r="B1180" t="str">
            <v>Insulated Flange</v>
          </cell>
          <cell r="C1180" t="str">
            <v>700Ø</v>
          </cell>
          <cell r="D1180" t="str">
            <v>개</v>
          </cell>
          <cell r="E1180">
            <v>209000</v>
          </cell>
          <cell r="F1180">
            <v>0</v>
          </cell>
          <cell r="H1180">
            <v>657</v>
          </cell>
          <cell r="I1180">
            <v>209000</v>
          </cell>
          <cell r="J1180">
            <v>657</v>
          </cell>
          <cell r="L1180">
            <v>657</v>
          </cell>
        </row>
        <row r="1181">
          <cell r="A1181">
            <v>8205</v>
          </cell>
          <cell r="B1181" t="str">
            <v>Insulated Flange</v>
          </cell>
          <cell r="C1181" t="str">
            <v>600Ø</v>
          </cell>
          <cell r="D1181" t="str">
            <v>개</v>
          </cell>
          <cell r="E1181">
            <v>182000</v>
          </cell>
          <cell r="F1181">
            <v>0</v>
          </cell>
          <cell r="H1181">
            <v>657</v>
          </cell>
          <cell r="I1181">
            <v>182000</v>
          </cell>
          <cell r="J1181">
            <v>657</v>
          </cell>
          <cell r="L1181">
            <v>657</v>
          </cell>
        </row>
        <row r="1182">
          <cell r="A1182">
            <v>8206</v>
          </cell>
          <cell r="B1182" t="str">
            <v>Insulated Flange</v>
          </cell>
          <cell r="C1182" t="str">
            <v>500Ø</v>
          </cell>
          <cell r="D1182" t="str">
            <v>개</v>
          </cell>
          <cell r="E1182">
            <v>174000</v>
          </cell>
          <cell r="F1182">
            <v>0</v>
          </cell>
          <cell r="H1182">
            <v>657</v>
          </cell>
          <cell r="I1182">
            <v>174000</v>
          </cell>
          <cell r="J1182">
            <v>657</v>
          </cell>
          <cell r="L1182">
            <v>657</v>
          </cell>
        </row>
        <row r="1183">
          <cell r="A1183">
            <v>8207</v>
          </cell>
          <cell r="B1183" t="str">
            <v>Insulated Flange</v>
          </cell>
          <cell r="C1183" t="str">
            <v>400Ø</v>
          </cell>
          <cell r="D1183" t="str">
            <v>개</v>
          </cell>
          <cell r="E1183">
            <v>138000</v>
          </cell>
          <cell r="F1183">
            <v>0</v>
          </cell>
          <cell r="H1183">
            <v>657</v>
          </cell>
          <cell r="I1183">
            <v>138000</v>
          </cell>
          <cell r="J1183">
            <v>657</v>
          </cell>
          <cell r="L1183">
            <v>657</v>
          </cell>
        </row>
        <row r="1184">
          <cell r="A1184">
            <v>8208</v>
          </cell>
          <cell r="B1184" t="str">
            <v>Insulated Flange</v>
          </cell>
          <cell r="C1184" t="str">
            <v>300Ø</v>
          </cell>
          <cell r="D1184" t="str">
            <v>개</v>
          </cell>
          <cell r="E1184">
            <v>91000</v>
          </cell>
          <cell r="F1184">
            <v>0</v>
          </cell>
          <cell r="H1184">
            <v>657</v>
          </cell>
          <cell r="I1184">
            <v>91000</v>
          </cell>
          <cell r="J1184">
            <v>657</v>
          </cell>
          <cell r="L1184">
            <v>657</v>
          </cell>
        </row>
        <row r="1185">
          <cell r="A1185">
            <v>8209</v>
          </cell>
          <cell r="B1185" t="str">
            <v>Insulated Flange</v>
          </cell>
          <cell r="C1185" t="str">
            <v>200Ø</v>
          </cell>
          <cell r="D1185" t="str">
            <v>개</v>
          </cell>
          <cell r="E1185">
            <v>68000</v>
          </cell>
          <cell r="F1185">
            <v>0</v>
          </cell>
          <cell r="H1185">
            <v>657</v>
          </cell>
          <cell r="I1185">
            <v>68000</v>
          </cell>
          <cell r="J1185">
            <v>657</v>
          </cell>
          <cell r="L1185">
            <v>657</v>
          </cell>
        </row>
        <row r="1186">
          <cell r="A1186">
            <v>8211</v>
          </cell>
          <cell r="B1186" t="str">
            <v>Pt Support Assembly</v>
          </cell>
          <cell r="C1186" t="str">
            <v>1,000Ø</v>
          </cell>
          <cell r="D1186" t="str">
            <v>개</v>
          </cell>
          <cell r="E1186">
            <v>254000</v>
          </cell>
          <cell r="F1186">
            <v>0</v>
          </cell>
          <cell r="H1186">
            <v>657</v>
          </cell>
          <cell r="I1186">
            <v>254000</v>
          </cell>
          <cell r="J1186">
            <v>657</v>
          </cell>
          <cell r="L1186">
            <v>657</v>
          </cell>
        </row>
        <row r="1187">
          <cell r="A1187">
            <v>8212</v>
          </cell>
          <cell r="B1187" t="str">
            <v>Pt Support Assembly</v>
          </cell>
          <cell r="C1187" t="str">
            <v>900Ø</v>
          </cell>
          <cell r="D1187" t="str">
            <v>개</v>
          </cell>
          <cell r="E1187">
            <v>171000</v>
          </cell>
          <cell r="F1187">
            <v>0</v>
          </cell>
          <cell r="H1187">
            <v>657</v>
          </cell>
          <cell r="I1187">
            <v>171000</v>
          </cell>
          <cell r="J1187">
            <v>657</v>
          </cell>
          <cell r="L1187">
            <v>657</v>
          </cell>
        </row>
        <row r="1188">
          <cell r="A1188">
            <v>8213</v>
          </cell>
          <cell r="B1188" t="str">
            <v>Pt Support Assembly</v>
          </cell>
          <cell r="C1188" t="str">
            <v>800Ø</v>
          </cell>
          <cell r="D1188" t="str">
            <v>개</v>
          </cell>
          <cell r="E1188">
            <v>142000</v>
          </cell>
          <cell r="F1188">
            <v>0</v>
          </cell>
          <cell r="H1188">
            <v>657</v>
          </cell>
          <cell r="I1188">
            <v>142000</v>
          </cell>
          <cell r="J1188">
            <v>657</v>
          </cell>
          <cell r="L1188">
            <v>657</v>
          </cell>
        </row>
        <row r="1189">
          <cell r="A1189">
            <v>8214</v>
          </cell>
          <cell r="B1189" t="str">
            <v>Pt Support Assembly</v>
          </cell>
          <cell r="C1189" t="str">
            <v>700Ø</v>
          </cell>
          <cell r="D1189" t="str">
            <v>개</v>
          </cell>
          <cell r="E1189">
            <v>115000</v>
          </cell>
          <cell r="F1189">
            <v>0</v>
          </cell>
          <cell r="H1189">
            <v>657</v>
          </cell>
          <cell r="I1189">
            <v>115000</v>
          </cell>
          <cell r="J1189">
            <v>657</v>
          </cell>
          <cell r="L1189">
            <v>657</v>
          </cell>
        </row>
        <row r="1190">
          <cell r="A1190">
            <v>8215</v>
          </cell>
          <cell r="B1190" t="str">
            <v>Pt Support Assembly</v>
          </cell>
          <cell r="C1190" t="str">
            <v>600Ø</v>
          </cell>
          <cell r="D1190" t="str">
            <v>개</v>
          </cell>
          <cell r="E1190">
            <v>95000</v>
          </cell>
          <cell r="F1190">
            <v>0</v>
          </cell>
          <cell r="H1190">
            <v>657</v>
          </cell>
          <cell r="I1190">
            <v>95000</v>
          </cell>
          <cell r="J1190">
            <v>657</v>
          </cell>
          <cell r="L1190">
            <v>657</v>
          </cell>
        </row>
        <row r="1191">
          <cell r="A1191">
            <v>8216</v>
          </cell>
          <cell r="B1191" t="str">
            <v>Pt Support Assembly</v>
          </cell>
          <cell r="C1191" t="str">
            <v>500Ø</v>
          </cell>
          <cell r="D1191" t="str">
            <v>개</v>
          </cell>
          <cell r="E1191">
            <v>75000</v>
          </cell>
          <cell r="F1191">
            <v>0</v>
          </cell>
          <cell r="H1191">
            <v>657</v>
          </cell>
          <cell r="I1191">
            <v>75000</v>
          </cell>
          <cell r="J1191">
            <v>657</v>
          </cell>
          <cell r="L1191">
            <v>657</v>
          </cell>
        </row>
        <row r="1192">
          <cell r="A1192">
            <v>8217</v>
          </cell>
          <cell r="B1192" t="str">
            <v>Pt Support Assembly</v>
          </cell>
          <cell r="C1192" t="str">
            <v>400Ø</v>
          </cell>
          <cell r="D1192" t="str">
            <v>개</v>
          </cell>
          <cell r="E1192">
            <v>63100</v>
          </cell>
          <cell r="F1192">
            <v>0</v>
          </cell>
          <cell r="H1192">
            <v>657</v>
          </cell>
          <cell r="I1192">
            <v>63100</v>
          </cell>
          <cell r="J1192">
            <v>657</v>
          </cell>
          <cell r="L1192">
            <v>657</v>
          </cell>
        </row>
        <row r="1193">
          <cell r="A1193">
            <v>8218</v>
          </cell>
          <cell r="B1193" t="str">
            <v>Pt Support Assembly</v>
          </cell>
          <cell r="C1193" t="str">
            <v>300Ø</v>
          </cell>
          <cell r="D1193" t="str">
            <v>개</v>
          </cell>
          <cell r="E1193">
            <v>56500</v>
          </cell>
          <cell r="F1193">
            <v>0</v>
          </cell>
          <cell r="H1193">
            <v>657</v>
          </cell>
          <cell r="I1193">
            <v>56500</v>
          </cell>
          <cell r="J1193">
            <v>657</v>
          </cell>
          <cell r="L1193">
            <v>657</v>
          </cell>
        </row>
        <row r="1194">
          <cell r="A1194">
            <v>8219</v>
          </cell>
          <cell r="B1194" t="str">
            <v>Pt Support Assembly</v>
          </cell>
          <cell r="C1194" t="str">
            <v>200Ø</v>
          </cell>
          <cell r="D1194" t="str">
            <v>개</v>
          </cell>
          <cell r="E1194">
            <v>49800</v>
          </cell>
          <cell r="F1194">
            <v>0</v>
          </cell>
          <cell r="H1194">
            <v>657</v>
          </cell>
          <cell r="I1194">
            <v>49800</v>
          </cell>
          <cell r="J1194">
            <v>657</v>
          </cell>
          <cell r="L1194">
            <v>657</v>
          </cell>
        </row>
        <row r="1195">
          <cell r="A1195">
            <v>8221</v>
          </cell>
          <cell r="B1195" t="str">
            <v>Check Hole</v>
          </cell>
          <cell r="C1195" t="str">
            <v>1,000Ø</v>
          </cell>
          <cell r="D1195" t="str">
            <v>개</v>
          </cell>
          <cell r="E1195">
            <v>354000</v>
          </cell>
          <cell r="F1195">
            <v>0</v>
          </cell>
          <cell r="H1195">
            <v>657</v>
          </cell>
          <cell r="I1195">
            <v>354000</v>
          </cell>
          <cell r="J1195">
            <v>657</v>
          </cell>
          <cell r="L1195">
            <v>657</v>
          </cell>
        </row>
        <row r="1196">
          <cell r="A1196">
            <v>8222</v>
          </cell>
          <cell r="B1196" t="str">
            <v>Check Hole</v>
          </cell>
          <cell r="C1196" t="str">
            <v>900Ø</v>
          </cell>
          <cell r="D1196" t="str">
            <v>개</v>
          </cell>
          <cell r="E1196">
            <v>282000</v>
          </cell>
          <cell r="F1196">
            <v>0</v>
          </cell>
          <cell r="H1196">
            <v>657</v>
          </cell>
          <cell r="I1196">
            <v>282000</v>
          </cell>
          <cell r="J1196">
            <v>657</v>
          </cell>
          <cell r="L1196">
            <v>657</v>
          </cell>
        </row>
        <row r="1197">
          <cell r="A1197">
            <v>8223</v>
          </cell>
          <cell r="B1197" t="str">
            <v>Check Hole</v>
          </cell>
          <cell r="C1197" t="str">
            <v>800Ø</v>
          </cell>
          <cell r="D1197" t="str">
            <v>개</v>
          </cell>
          <cell r="E1197">
            <v>252000</v>
          </cell>
          <cell r="F1197">
            <v>0</v>
          </cell>
          <cell r="H1197">
            <v>657</v>
          </cell>
          <cell r="I1197">
            <v>252000</v>
          </cell>
          <cell r="J1197">
            <v>657</v>
          </cell>
          <cell r="L1197">
            <v>657</v>
          </cell>
        </row>
        <row r="1198">
          <cell r="A1198">
            <v>8224</v>
          </cell>
          <cell r="B1198" t="str">
            <v>Check Hole</v>
          </cell>
          <cell r="C1198" t="str">
            <v>700Ø</v>
          </cell>
          <cell r="D1198" t="str">
            <v>개</v>
          </cell>
          <cell r="E1198">
            <v>219000</v>
          </cell>
          <cell r="F1198">
            <v>0</v>
          </cell>
          <cell r="H1198">
            <v>657</v>
          </cell>
          <cell r="I1198">
            <v>219000</v>
          </cell>
          <cell r="J1198">
            <v>657</v>
          </cell>
          <cell r="L1198">
            <v>657</v>
          </cell>
        </row>
        <row r="1199">
          <cell r="A1199">
            <v>8225</v>
          </cell>
          <cell r="B1199" t="str">
            <v>Check Hole</v>
          </cell>
          <cell r="C1199" t="str">
            <v>600Ø</v>
          </cell>
          <cell r="D1199" t="str">
            <v>개</v>
          </cell>
          <cell r="E1199">
            <v>188000</v>
          </cell>
          <cell r="F1199">
            <v>0</v>
          </cell>
          <cell r="H1199">
            <v>657</v>
          </cell>
          <cell r="I1199">
            <v>188000</v>
          </cell>
          <cell r="J1199">
            <v>657</v>
          </cell>
          <cell r="L1199">
            <v>657</v>
          </cell>
        </row>
        <row r="1200">
          <cell r="A1200">
            <v>8226</v>
          </cell>
          <cell r="B1200" t="str">
            <v>Check Hole</v>
          </cell>
          <cell r="C1200" t="str">
            <v>500Ø</v>
          </cell>
          <cell r="D1200" t="str">
            <v>개</v>
          </cell>
          <cell r="E1200">
            <v>157000</v>
          </cell>
          <cell r="F1200">
            <v>0</v>
          </cell>
          <cell r="H1200">
            <v>657</v>
          </cell>
          <cell r="I1200">
            <v>157000</v>
          </cell>
          <cell r="J1200">
            <v>657</v>
          </cell>
          <cell r="L1200">
            <v>657</v>
          </cell>
        </row>
        <row r="1201">
          <cell r="A1201">
            <v>8227</v>
          </cell>
          <cell r="B1201" t="str">
            <v>Check Hole</v>
          </cell>
          <cell r="C1201" t="str">
            <v>400Ø</v>
          </cell>
          <cell r="D1201" t="str">
            <v>개</v>
          </cell>
          <cell r="E1201">
            <v>125000</v>
          </cell>
          <cell r="F1201">
            <v>0</v>
          </cell>
          <cell r="H1201">
            <v>657</v>
          </cell>
          <cell r="I1201">
            <v>125000</v>
          </cell>
          <cell r="J1201">
            <v>657</v>
          </cell>
          <cell r="L1201">
            <v>657</v>
          </cell>
        </row>
        <row r="1202">
          <cell r="A1202">
            <v>8228</v>
          </cell>
          <cell r="B1202" t="str">
            <v>Check Hole</v>
          </cell>
          <cell r="C1202" t="str">
            <v>300Ø</v>
          </cell>
          <cell r="D1202" t="str">
            <v>개</v>
          </cell>
          <cell r="E1202">
            <v>93800</v>
          </cell>
          <cell r="F1202">
            <v>0</v>
          </cell>
          <cell r="H1202">
            <v>657</v>
          </cell>
          <cell r="I1202">
            <v>93800</v>
          </cell>
          <cell r="J1202">
            <v>657</v>
          </cell>
          <cell r="L1202">
            <v>657</v>
          </cell>
        </row>
        <row r="1203">
          <cell r="A1203">
            <v>8229</v>
          </cell>
          <cell r="B1203" t="str">
            <v>Check Hole</v>
          </cell>
          <cell r="C1203" t="str">
            <v>200Ø</v>
          </cell>
          <cell r="D1203" t="str">
            <v>개</v>
          </cell>
          <cell r="E1203">
            <v>63100</v>
          </cell>
          <cell r="F1203">
            <v>0</v>
          </cell>
          <cell r="H1203">
            <v>657</v>
          </cell>
          <cell r="I1203">
            <v>63100</v>
          </cell>
          <cell r="J1203">
            <v>657</v>
          </cell>
          <cell r="L1203">
            <v>657</v>
          </cell>
        </row>
        <row r="1204">
          <cell r="A1204">
            <v>8231</v>
          </cell>
          <cell r="B1204" t="str">
            <v>Full Angle Ring</v>
          </cell>
          <cell r="C1204" t="str">
            <v>1,000Ø</v>
          </cell>
          <cell r="D1204" t="str">
            <v>개</v>
          </cell>
          <cell r="E1204">
            <v>88000</v>
          </cell>
          <cell r="F1204">
            <v>0</v>
          </cell>
          <cell r="H1204">
            <v>657</v>
          </cell>
          <cell r="I1204">
            <v>88000</v>
          </cell>
          <cell r="J1204">
            <v>657</v>
          </cell>
          <cell r="L1204">
            <v>657</v>
          </cell>
        </row>
        <row r="1205">
          <cell r="A1205">
            <v>8232</v>
          </cell>
          <cell r="B1205" t="str">
            <v>Full Angle Ring</v>
          </cell>
          <cell r="C1205" t="str">
            <v>900Ø</v>
          </cell>
          <cell r="D1205" t="str">
            <v>개</v>
          </cell>
          <cell r="E1205">
            <v>69100</v>
          </cell>
          <cell r="F1205">
            <v>0</v>
          </cell>
          <cell r="H1205">
            <v>657</v>
          </cell>
          <cell r="I1205">
            <v>69100</v>
          </cell>
          <cell r="J1205">
            <v>657</v>
          </cell>
          <cell r="L1205">
            <v>657</v>
          </cell>
        </row>
        <row r="1206">
          <cell r="A1206">
            <v>8233</v>
          </cell>
          <cell r="B1206" t="str">
            <v>Full Angle Ring</v>
          </cell>
          <cell r="C1206" t="str">
            <v>800Ø</v>
          </cell>
          <cell r="D1206" t="str">
            <v>개</v>
          </cell>
          <cell r="E1206">
            <v>59800</v>
          </cell>
          <cell r="F1206">
            <v>0</v>
          </cell>
          <cell r="H1206">
            <v>657</v>
          </cell>
          <cell r="I1206">
            <v>59800</v>
          </cell>
          <cell r="J1206">
            <v>657</v>
          </cell>
          <cell r="L1206">
            <v>657</v>
          </cell>
        </row>
        <row r="1207">
          <cell r="A1207">
            <v>8234</v>
          </cell>
          <cell r="B1207" t="str">
            <v>Full Angle Ring</v>
          </cell>
          <cell r="C1207" t="str">
            <v>700Ø</v>
          </cell>
          <cell r="D1207" t="str">
            <v>개</v>
          </cell>
          <cell r="E1207">
            <v>53800</v>
          </cell>
          <cell r="F1207">
            <v>0</v>
          </cell>
          <cell r="H1207">
            <v>657</v>
          </cell>
          <cell r="I1207">
            <v>53800</v>
          </cell>
          <cell r="J1207">
            <v>657</v>
          </cell>
          <cell r="L1207">
            <v>657</v>
          </cell>
        </row>
        <row r="1208">
          <cell r="A1208">
            <v>8235</v>
          </cell>
          <cell r="B1208" t="str">
            <v>Full Angle Ring</v>
          </cell>
          <cell r="C1208" t="str">
            <v>600Ø</v>
          </cell>
          <cell r="D1208" t="str">
            <v>개</v>
          </cell>
          <cell r="E1208">
            <v>47200</v>
          </cell>
          <cell r="F1208">
            <v>0</v>
          </cell>
          <cell r="H1208">
            <v>657</v>
          </cell>
          <cell r="I1208">
            <v>47200</v>
          </cell>
          <cell r="J1208">
            <v>657</v>
          </cell>
          <cell r="L1208">
            <v>657</v>
          </cell>
        </row>
        <row r="1209">
          <cell r="A1209">
            <v>8236</v>
          </cell>
          <cell r="B1209" t="str">
            <v>Full Angle Ring</v>
          </cell>
          <cell r="C1209" t="str">
            <v>500Ø</v>
          </cell>
          <cell r="D1209" t="str">
            <v>개</v>
          </cell>
          <cell r="E1209">
            <v>41200</v>
          </cell>
          <cell r="F1209">
            <v>0</v>
          </cell>
          <cell r="H1209">
            <v>657</v>
          </cell>
          <cell r="I1209">
            <v>41200</v>
          </cell>
          <cell r="J1209">
            <v>657</v>
          </cell>
          <cell r="L1209">
            <v>657</v>
          </cell>
        </row>
        <row r="1210">
          <cell r="A1210">
            <v>8237</v>
          </cell>
          <cell r="B1210" t="str">
            <v>Full Angle Ring</v>
          </cell>
          <cell r="C1210" t="str">
            <v>400Ø</v>
          </cell>
          <cell r="D1210" t="str">
            <v>개</v>
          </cell>
          <cell r="E1210">
            <v>35900</v>
          </cell>
          <cell r="F1210">
            <v>0</v>
          </cell>
          <cell r="H1210">
            <v>657</v>
          </cell>
          <cell r="I1210">
            <v>35900</v>
          </cell>
          <cell r="J1210">
            <v>657</v>
          </cell>
          <cell r="L1210">
            <v>657</v>
          </cell>
        </row>
        <row r="1211">
          <cell r="A1211">
            <v>8238</v>
          </cell>
          <cell r="B1211" t="str">
            <v>Full Angle Ring</v>
          </cell>
          <cell r="C1211" t="str">
            <v>300Ø</v>
          </cell>
          <cell r="D1211" t="str">
            <v>개</v>
          </cell>
          <cell r="E1211">
            <v>29900</v>
          </cell>
          <cell r="F1211">
            <v>0</v>
          </cell>
          <cell r="H1211">
            <v>657</v>
          </cell>
          <cell r="I1211">
            <v>29900</v>
          </cell>
          <cell r="J1211">
            <v>657</v>
          </cell>
          <cell r="L1211">
            <v>657</v>
          </cell>
        </row>
        <row r="1212">
          <cell r="A1212">
            <v>8239</v>
          </cell>
          <cell r="B1212" t="str">
            <v>Full Angle Ring</v>
          </cell>
          <cell r="C1212" t="str">
            <v>200Ø</v>
          </cell>
          <cell r="D1212" t="str">
            <v>개</v>
          </cell>
          <cell r="E1212">
            <v>23200</v>
          </cell>
          <cell r="F1212">
            <v>0</v>
          </cell>
          <cell r="H1212">
            <v>657</v>
          </cell>
          <cell r="I1212">
            <v>23200</v>
          </cell>
          <cell r="J1212">
            <v>657</v>
          </cell>
          <cell r="L1212">
            <v>657</v>
          </cell>
        </row>
        <row r="1213">
          <cell r="A1213">
            <v>8241</v>
          </cell>
          <cell r="B1213" t="str">
            <v>Flange Adapter</v>
          </cell>
          <cell r="C1213" t="str">
            <v>1,000Ø</v>
          </cell>
          <cell r="D1213" t="str">
            <v>개</v>
          </cell>
          <cell r="E1213">
            <v>394000</v>
          </cell>
          <cell r="F1213">
            <v>0</v>
          </cell>
          <cell r="H1213">
            <v>657</v>
          </cell>
          <cell r="I1213">
            <v>394000</v>
          </cell>
          <cell r="J1213">
            <v>657</v>
          </cell>
          <cell r="L1213">
            <v>657</v>
          </cell>
        </row>
        <row r="1214">
          <cell r="A1214">
            <v>8242</v>
          </cell>
          <cell r="B1214" t="str">
            <v>Flange Adapter</v>
          </cell>
          <cell r="C1214" t="str">
            <v>900Ø</v>
          </cell>
          <cell r="D1214" t="str">
            <v>개</v>
          </cell>
          <cell r="E1214">
            <v>272000</v>
          </cell>
          <cell r="F1214">
            <v>0</v>
          </cell>
          <cell r="H1214">
            <v>657</v>
          </cell>
          <cell r="I1214">
            <v>272000</v>
          </cell>
          <cell r="J1214">
            <v>657</v>
          </cell>
          <cell r="L1214">
            <v>657</v>
          </cell>
        </row>
        <row r="1215">
          <cell r="A1215">
            <v>8243</v>
          </cell>
          <cell r="B1215" t="str">
            <v>Flange Adapter</v>
          </cell>
          <cell r="C1215" t="str">
            <v>800Ø</v>
          </cell>
          <cell r="D1215" t="str">
            <v>개</v>
          </cell>
          <cell r="E1215">
            <v>228000</v>
          </cell>
          <cell r="F1215">
            <v>0</v>
          </cell>
          <cell r="H1215">
            <v>657</v>
          </cell>
          <cell r="I1215">
            <v>228000</v>
          </cell>
          <cell r="J1215">
            <v>657</v>
          </cell>
          <cell r="L1215">
            <v>657</v>
          </cell>
        </row>
        <row r="1216">
          <cell r="A1216">
            <v>8244</v>
          </cell>
          <cell r="B1216" t="str">
            <v>Flange Adapter</v>
          </cell>
          <cell r="C1216" t="str">
            <v>700Ø</v>
          </cell>
          <cell r="D1216" t="str">
            <v>개</v>
          </cell>
          <cell r="E1216">
            <v>189000</v>
          </cell>
          <cell r="F1216">
            <v>0</v>
          </cell>
          <cell r="H1216">
            <v>657</v>
          </cell>
          <cell r="I1216">
            <v>189000</v>
          </cell>
          <cell r="J1216">
            <v>657</v>
          </cell>
          <cell r="L1216">
            <v>657</v>
          </cell>
        </row>
        <row r="1217">
          <cell r="A1217">
            <v>8245</v>
          </cell>
          <cell r="B1217" t="str">
            <v>Flange Adapter</v>
          </cell>
          <cell r="C1217" t="str">
            <v>600Ø</v>
          </cell>
          <cell r="D1217" t="str">
            <v>개</v>
          </cell>
          <cell r="E1217">
            <v>150000</v>
          </cell>
          <cell r="F1217">
            <v>0</v>
          </cell>
          <cell r="H1217">
            <v>657</v>
          </cell>
          <cell r="I1217">
            <v>150000</v>
          </cell>
          <cell r="J1217">
            <v>657</v>
          </cell>
          <cell r="L1217">
            <v>657</v>
          </cell>
        </row>
        <row r="1218">
          <cell r="A1218">
            <v>8246</v>
          </cell>
          <cell r="B1218" t="str">
            <v>Flange Adapter</v>
          </cell>
          <cell r="C1218" t="str">
            <v>500Ø</v>
          </cell>
          <cell r="D1218" t="str">
            <v>개</v>
          </cell>
          <cell r="E1218">
            <v>136000</v>
          </cell>
          <cell r="F1218">
            <v>0</v>
          </cell>
          <cell r="H1218">
            <v>657</v>
          </cell>
          <cell r="I1218">
            <v>136000</v>
          </cell>
          <cell r="J1218">
            <v>657</v>
          </cell>
          <cell r="L1218">
            <v>657</v>
          </cell>
        </row>
        <row r="1219">
          <cell r="A1219">
            <v>8247</v>
          </cell>
          <cell r="B1219" t="str">
            <v>Flange Adapter</v>
          </cell>
          <cell r="C1219" t="str">
            <v>400Ø</v>
          </cell>
          <cell r="D1219" t="str">
            <v>개</v>
          </cell>
          <cell r="E1219">
            <v>99000</v>
          </cell>
          <cell r="F1219">
            <v>0</v>
          </cell>
          <cell r="H1219">
            <v>657</v>
          </cell>
          <cell r="I1219">
            <v>99000</v>
          </cell>
          <cell r="J1219">
            <v>657</v>
          </cell>
          <cell r="L1219">
            <v>657</v>
          </cell>
        </row>
        <row r="1220">
          <cell r="A1220">
            <v>8248</v>
          </cell>
          <cell r="B1220" t="str">
            <v>Flange Adapter</v>
          </cell>
          <cell r="C1220" t="str">
            <v>300Ø</v>
          </cell>
          <cell r="D1220" t="str">
            <v>개</v>
          </cell>
          <cell r="E1220">
            <v>72400</v>
          </cell>
          <cell r="F1220">
            <v>0</v>
          </cell>
          <cell r="H1220">
            <v>657</v>
          </cell>
          <cell r="I1220">
            <v>72400</v>
          </cell>
          <cell r="J1220">
            <v>657</v>
          </cell>
          <cell r="L1220">
            <v>657</v>
          </cell>
        </row>
        <row r="1221">
          <cell r="A1221">
            <v>8249</v>
          </cell>
          <cell r="B1221" t="str">
            <v>Flange Adapter</v>
          </cell>
          <cell r="C1221" t="str">
            <v>200Ø</v>
          </cell>
          <cell r="D1221" t="str">
            <v>개</v>
          </cell>
          <cell r="E1221">
            <v>49800</v>
          </cell>
          <cell r="F1221">
            <v>0</v>
          </cell>
          <cell r="H1221">
            <v>657</v>
          </cell>
          <cell r="I1221">
            <v>49800</v>
          </cell>
          <cell r="J1221">
            <v>657</v>
          </cell>
          <cell r="L1221">
            <v>657</v>
          </cell>
        </row>
        <row r="1222">
          <cell r="A1222">
            <v>8251</v>
          </cell>
          <cell r="B1222" t="str">
            <v>Clamp Flange</v>
          </cell>
          <cell r="C1222" t="str">
            <v>1,000Ø</v>
          </cell>
          <cell r="D1222" t="str">
            <v>개</v>
          </cell>
          <cell r="E1222">
            <v>109000</v>
          </cell>
          <cell r="F1222">
            <v>0</v>
          </cell>
          <cell r="H1222">
            <v>657</v>
          </cell>
          <cell r="I1222">
            <v>109000</v>
          </cell>
          <cell r="J1222">
            <v>657</v>
          </cell>
          <cell r="L1222">
            <v>657</v>
          </cell>
        </row>
        <row r="1223">
          <cell r="A1223">
            <v>8252</v>
          </cell>
          <cell r="B1223" t="str">
            <v>Clamp Flange</v>
          </cell>
          <cell r="C1223" t="str">
            <v>900Ø</v>
          </cell>
          <cell r="D1223" t="str">
            <v>개</v>
          </cell>
          <cell r="E1223">
            <v>89000</v>
          </cell>
          <cell r="F1223">
            <v>0</v>
          </cell>
          <cell r="H1223">
            <v>657</v>
          </cell>
          <cell r="I1223">
            <v>89000</v>
          </cell>
          <cell r="J1223">
            <v>657</v>
          </cell>
          <cell r="L1223">
            <v>657</v>
          </cell>
        </row>
        <row r="1224">
          <cell r="A1224">
            <v>8253</v>
          </cell>
          <cell r="B1224" t="str">
            <v>Clamp Flange</v>
          </cell>
          <cell r="C1224" t="str">
            <v>800Ø</v>
          </cell>
          <cell r="D1224" t="str">
            <v>개</v>
          </cell>
          <cell r="E1224">
            <v>81000</v>
          </cell>
          <cell r="F1224">
            <v>0</v>
          </cell>
          <cell r="H1224">
            <v>657</v>
          </cell>
          <cell r="I1224">
            <v>81000</v>
          </cell>
          <cell r="J1224">
            <v>657</v>
          </cell>
          <cell r="L1224">
            <v>657</v>
          </cell>
        </row>
        <row r="1225">
          <cell r="A1225">
            <v>8254</v>
          </cell>
          <cell r="B1225" t="str">
            <v>Clamp Flange</v>
          </cell>
          <cell r="C1225" t="str">
            <v>700Ø</v>
          </cell>
          <cell r="D1225" t="str">
            <v>개</v>
          </cell>
          <cell r="E1225">
            <v>73000</v>
          </cell>
          <cell r="F1225">
            <v>0</v>
          </cell>
          <cell r="H1225">
            <v>657</v>
          </cell>
          <cell r="I1225">
            <v>73000</v>
          </cell>
          <cell r="J1225">
            <v>657</v>
          </cell>
          <cell r="L1225">
            <v>657</v>
          </cell>
        </row>
        <row r="1226">
          <cell r="A1226">
            <v>8255</v>
          </cell>
          <cell r="B1226" t="str">
            <v>Clamp Flange</v>
          </cell>
          <cell r="C1226" t="str">
            <v>600Ø</v>
          </cell>
          <cell r="D1226" t="str">
            <v>개</v>
          </cell>
          <cell r="E1226">
            <v>64500</v>
          </cell>
          <cell r="F1226">
            <v>0</v>
          </cell>
          <cell r="H1226">
            <v>657</v>
          </cell>
          <cell r="I1226">
            <v>64500</v>
          </cell>
          <cell r="J1226">
            <v>657</v>
          </cell>
          <cell r="L1226">
            <v>657</v>
          </cell>
        </row>
        <row r="1227">
          <cell r="A1227">
            <v>8256</v>
          </cell>
          <cell r="B1227" t="str">
            <v>Clamp Flange</v>
          </cell>
          <cell r="C1227" t="str">
            <v>500Ø</v>
          </cell>
          <cell r="D1227" t="str">
            <v>개</v>
          </cell>
          <cell r="E1227">
            <v>56500</v>
          </cell>
          <cell r="F1227">
            <v>0</v>
          </cell>
          <cell r="H1227">
            <v>657</v>
          </cell>
          <cell r="I1227">
            <v>56500</v>
          </cell>
          <cell r="J1227">
            <v>657</v>
          </cell>
          <cell r="L1227">
            <v>657</v>
          </cell>
        </row>
        <row r="1228">
          <cell r="A1228">
            <v>8257</v>
          </cell>
          <cell r="B1228" t="str">
            <v>Clamp Flange</v>
          </cell>
          <cell r="C1228" t="str">
            <v>400Ø</v>
          </cell>
          <cell r="D1228" t="str">
            <v>개</v>
          </cell>
          <cell r="E1228">
            <v>47200</v>
          </cell>
          <cell r="F1228">
            <v>0</v>
          </cell>
          <cell r="H1228">
            <v>657</v>
          </cell>
          <cell r="I1228">
            <v>47200</v>
          </cell>
          <cell r="J1228">
            <v>657</v>
          </cell>
          <cell r="L1228">
            <v>657</v>
          </cell>
        </row>
        <row r="1229">
          <cell r="A1229">
            <v>8258</v>
          </cell>
          <cell r="B1229" t="str">
            <v>Clamp Flange</v>
          </cell>
          <cell r="C1229" t="str">
            <v>300Ø</v>
          </cell>
          <cell r="D1229" t="str">
            <v>개</v>
          </cell>
          <cell r="E1229">
            <v>38500</v>
          </cell>
          <cell r="F1229">
            <v>0</v>
          </cell>
          <cell r="H1229">
            <v>657</v>
          </cell>
          <cell r="I1229">
            <v>38500</v>
          </cell>
          <cell r="J1229">
            <v>657</v>
          </cell>
          <cell r="L1229">
            <v>657</v>
          </cell>
        </row>
        <row r="1230">
          <cell r="A1230">
            <v>8259</v>
          </cell>
          <cell r="B1230" t="str">
            <v>Clamp Flange</v>
          </cell>
          <cell r="C1230" t="str">
            <v>200Ø</v>
          </cell>
          <cell r="D1230" t="str">
            <v>개</v>
          </cell>
          <cell r="E1230">
            <v>27900</v>
          </cell>
          <cell r="F1230">
            <v>0</v>
          </cell>
          <cell r="H1230">
            <v>657</v>
          </cell>
          <cell r="I1230">
            <v>27900</v>
          </cell>
          <cell r="J1230">
            <v>657</v>
          </cell>
          <cell r="L1230">
            <v>657</v>
          </cell>
        </row>
        <row r="1231">
          <cell r="A1231">
            <v>8261</v>
          </cell>
          <cell r="B1231" t="str">
            <v>45˚Fixed Elbow</v>
          </cell>
          <cell r="C1231" t="str">
            <v>1,000Ø</v>
          </cell>
          <cell r="D1231" t="str">
            <v>개</v>
          </cell>
          <cell r="E1231">
            <v>571000</v>
          </cell>
          <cell r="F1231">
            <v>0</v>
          </cell>
          <cell r="H1231">
            <v>657</v>
          </cell>
          <cell r="I1231">
            <v>571000</v>
          </cell>
          <cell r="J1231">
            <v>657</v>
          </cell>
          <cell r="L1231">
            <v>657</v>
          </cell>
        </row>
        <row r="1232">
          <cell r="A1232">
            <v>8262</v>
          </cell>
          <cell r="B1232" t="str">
            <v>45˚Fixed Elbow</v>
          </cell>
          <cell r="C1232" t="str">
            <v>900Ø</v>
          </cell>
          <cell r="D1232" t="str">
            <v>개</v>
          </cell>
          <cell r="E1232">
            <v>348000</v>
          </cell>
          <cell r="F1232">
            <v>0</v>
          </cell>
          <cell r="H1232">
            <v>657</v>
          </cell>
          <cell r="I1232">
            <v>348000</v>
          </cell>
          <cell r="J1232">
            <v>657</v>
          </cell>
          <cell r="L1232">
            <v>657</v>
          </cell>
        </row>
        <row r="1233">
          <cell r="A1233">
            <v>8263</v>
          </cell>
          <cell r="B1233" t="str">
            <v>45˚Fixed Elbow</v>
          </cell>
          <cell r="C1233" t="str">
            <v>800Ø</v>
          </cell>
          <cell r="D1233" t="str">
            <v>개</v>
          </cell>
          <cell r="E1233">
            <v>294000</v>
          </cell>
          <cell r="F1233">
            <v>0</v>
          </cell>
          <cell r="H1233">
            <v>657</v>
          </cell>
          <cell r="I1233">
            <v>294000</v>
          </cell>
          <cell r="J1233">
            <v>657</v>
          </cell>
          <cell r="L1233">
            <v>657</v>
          </cell>
        </row>
        <row r="1234">
          <cell r="A1234">
            <v>8264</v>
          </cell>
          <cell r="B1234" t="str">
            <v>45˚Fixed Elbow</v>
          </cell>
          <cell r="C1234" t="str">
            <v>700Ø</v>
          </cell>
          <cell r="D1234" t="str">
            <v>개</v>
          </cell>
          <cell r="E1234">
            <v>246000</v>
          </cell>
          <cell r="F1234">
            <v>0</v>
          </cell>
          <cell r="H1234">
            <v>657</v>
          </cell>
          <cell r="I1234">
            <v>246000</v>
          </cell>
          <cell r="J1234">
            <v>657</v>
          </cell>
          <cell r="L1234">
            <v>657</v>
          </cell>
        </row>
        <row r="1235">
          <cell r="A1235">
            <v>8265</v>
          </cell>
          <cell r="B1235" t="str">
            <v>45˚Fixed Elbow</v>
          </cell>
          <cell r="C1235" t="str">
            <v>600Ø</v>
          </cell>
          <cell r="D1235" t="str">
            <v>개</v>
          </cell>
          <cell r="E1235">
            <v>209000</v>
          </cell>
          <cell r="F1235">
            <v>0</v>
          </cell>
          <cell r="H1235">
            <v>657</v>
          </cell>
          <cell r="I1235">
            <v>209000</v>
          </cell>
          <cell r="J1235">
            <v>657</v>
          </cell>
          <cell r="L1235">
            <v>657</v>
          </cell>
        </row>
        <row r="1236">
          <cell r="A1236">
            <v>8266</v>
          </cell>
          <cell r="B1236" t="str">
            <v>45˚Fixed Elbow</v>
          </cell>
          <cell r="C1236" t="str">
            <v>500Ø</v>
          </cell>
          <cell r="D1236" t="str">
            <v>개</v>
          </cell>
          <cell r="E1236">
            <v>174000</v>
          </cell>
          <cell r="F1236">
            <v>0</v>
          </cell>
          <cell r="H1236">
            <v>657</v>
          </cell>
          <cell r="I1236">
            <v>174000</v>
          </cell>
          <cell r="J1236">
            <v>657</v>
          </cell>
          <cell r="L1236">
            <v>657</v>
          </cell>
        </row>
        <row r="1237">
          <cell r="A1237">
            <v>8267</v>
          </cell>
          <cell r="B1237" t="str">
            <v>45˚Fixed Elbow</v>
          </cell>
          <cell r="C1237" t="str">
            <v>400Ø</v>
          </cell>
          <cell r="D1237" t="str">
            <v>개</v>
          </cell>
          <cell r="E1237">
            <v>138000</v>
          </cell>
          <cell r="F1237">
            <v>0</v>
          </cell>
          <cell r="H1237">
            <v>657</v>
          </cell>
          <cell r="I1237">
            <v>138000</v>
          </cell>
          <cell r="J1237">
            <v>657</v>
          </cell>
          <cell r="L1237">
            <v>657</v>
          </cell>
        </row>
        <row r="1238">
          <cell r="A1238">
            <v>8268</v>
          </cell>
          <cell r="B1238" t="str">
            <v>45˚Fixed Elbow</v>
          </cell>
          <cell r="C1238" t="str">
            <v>300Ø</v>
          </cell>
          <cell r="D1238" t="str">
            <v>개</v>
          </cell>
          <cell r="E1238">
            <v>99000</v>
          </cell>
          <cell r="F1238">
            <v>0</v>
          </cell>
          <cell r="H1238">
            <v>657</v>
          </cell>
          <cell r="I1238">
            <v>99000</v>
          </cell>
          <cell r="J1238">
            <v>657</v>
          </cell>
          <cell r="L1238">
            <v>657</v>
          </cell>
        </row>
        <row r="1239">
          <cell r="A1239">
            <v>8269</v>
          </cell>
          <cell r="B1239" t="str">
            <v>45˚Fixed Elbow</v>
          </cell>
          <cell r="C1239" t="str">
            <v>200Ø</v>
          </cell>
          <cell r="D1239" t="str">
            <v>개</v>
          </cell>
          <cell r="E1239">
            <v>68000</v>
          </cell>
          <cell r="F1239">
            <v>0</v>
          </cell>
          <cell r="H1239">
            <v>657</v>
          </cell>
          <cell r="I1239">
            <v>68000</v>
          </cell>
          <cell r="J1239">
            <v>657</v>
          </cell>
          <cell r="L1239">
            <v>657</v>
          </cell>
        </row>
        <row r="1240">
          <cell r="A1240">
            <v>8271</v>
          </cell>
          <cell r="B1240" t="str">
            <v>45˚Lateral Tee</v>
          </cell>
          <cell r="C1240" t="str">
            <v>1,000Ø</v>
          </cell>
          <cell r="D1240" t="str">
            <v>개</v>
          </cell>
          <cell r="E1240">
            <v>1577000</v>
          </cell>
          <cell r="F1240">
            <v>0</v>
          </cell>
          <cell r="H1240">
            <v>657</v>
          </cell>
          <cell r="I1240">
            <v>1577000</v>
          </cell>
          <cell r="J1240">
            <v>657</v>
          </cell>
          <cell r="L1240">
            <v>657</v>
          </cell>
        </row>
        <row r="1241">
          <cell r="A1241">
            <v>8272</v>
          </cell>
          <cell r="B1241" t="str">
            <v>45˚Lateral Tee</v>
          </cell>
          <cell r="C1241" t="str">
            <v>900Ø</v>
          </cell>
          <cell r="D1241" t="str">
            <v>개</v>
          </cell>
          <cell r="E1241">
            <v>865000</v>
          </cell>
          <cell r="F1241">
            <v>0</v>
          </cell>
          <cell r="H1241">
            <v>657</v>
          </cell>
          <cell r="I1241">
            <v>865000</v>
          </cell>
          <cell r="J1241">
            <v>657</v>
          </cell>
          <cell r="L1241">
            <v>657</v>
          </cell>
        </row>
        <row r="1242">
          <cell r="A1242">
            <v>8273</v>
          </cell>
          <cell r="B1242" t="str">
            <v>45˚Lateral Tee</v>
          </cell>
          <cell r="C1242" t="str">
            <v>800Ø</v>
          </cell>
          <cell r="D1242" t="str">
            <v>개</v>
          </cell>
          <cell r="E1242">
            <v>736000</v>
          </cell>
          <cell r="F1242">
            <v>0</v>
          </cell>
          <cell r="H1242">
            <v>657</v>
          </cell>
          <cell r="I1242">
            <v>736000</v>
          </cell>
          <cell r="J1242">
            <v>657</v>
          </cell>
          <cell r="L1242">
            <v>657</v>
          </cell>
        </row>
        <row r="1243">
          <cell r="A1243">
            <v>8274</v>
          </cell>
          <cell r="B1243" t="str">
            <v>45˚Lateral Tee</v>
          </cell>
          <cell r="C1243" t="str">
            <v>700Ø</v>
          </cell>
          <cell r="D1243" t="str">
            <v>개</v>
          </cell>
          <cell r="E1243">
            <v>638000</v>
          </cell>
          <cell r="F1243">
            <v>0</v>
          </cell>
          <cell r="H1243">
            <v>657</v>
          </cell>
          <cell r="I1243">
            <v>638000</v>
          </cell>
          <cell r="J1243">
            <v>657</v>
          </cell>
          <cell r="L1243">
            <v>657</v>
          </cell>
        </row>
        <row r="1244">
          <cell r="A1244">
            <v>8275</v>
          </cell>
          <cell r="B1244" t="str">
            <v>45˚Lateral Tee</v>
          </cell>
          <cell r="C1244" t="str">
            <v>600Ø</v>
          </cell>
          <cell r="D1244" t="str">
            <v>개</v>
          </cell>
          <cell r="E1244">
            <v>523000</v>
          </cell>
          <cell r="F1244">
            <v>0</v>
          </cell>
          <cell r="H1244">
            <v>657</v>
          </cell>
          <cell r="I1244">
            <v>523000</v>
          </cell>
          <cell r="J1244">
            <v>657</v>
          </cell>
          <cell r="L1244">
            <v>657</v>
          </cell>
        </row>
        <row r="1245">
          <cell r="A1245">
            <v>8276</v>
          </cell>
          <cell r="B1245" t="str">
            <v>45˚Lateral Tee</v>
          </cell>
          <cell r="C1245" t="str">
            <v>500Ø</v>
          </cell>
          <cell r="D1245" t="str">
            <v>개</v>
          </cell>
          <cell r="E1245">
            <v>399000</v>
          </cell>
          <cell r="F1245">
            <v>0</v>
          </cell>
          <cell r="H1245">
            <v>657</v>
          </cell>
          <cell r="I1245">
            <v>399000</v>
          </cell>
          <cell r="J1245">
            <v>657</v>
          </cell>
          <cell r="L1245">
            <v>657</v>
          </cell>
        </row>
        <row r="1246">
          <cell r="A1246">
            <v>8277</v>
          </cell>
          <cell r="B1246" t="str">
            <v>45˚Lateral Tee</v>
          </cell>
          <cell r="C1246" t="str">
            <v>400Ø</v>
          </cell>
          <cell r="D1246" t="str">
            <v>개</v>
          </cell>
          <cell r="E1246">
            <v>301000</v>
          </cell>
          <cell r="F1246">
            <v>0</v>
          </cell>
          <cell r="H1246">
            <v>657</v>
          </cell>
          <cell r="I1246">
            <v>301000</v>
          </cell>
          <cell r="J1246">
            <v>657</v>
          </cell>
          <cell r="L1246">
            <v>657</v>
          </cell>
        </row>
        <row r="1247">
          <cell r="A1247">
            <v>8278</v>
          </cell>
          <cell r="B1247" t="str">
            <v>45˚Lateral Tee</v>
          </cell>
          <cell r="C1247" t="str">
            <v>300Ø</v>
          </cell>
          <cell r="D1247" t="str">
            <v>개</v>
          </cell>
          <cell r="E1247">
            <v>223000</v>
          </cell>
          <cell r="F1247">
            <v>0</v>
          </cell>
          <cell r="H1247">
            <v>657</v>
          </cell>
          <cell r="I1247">
            <v>223000</v>
          </cell>
          <cell r="J1247">
            <v>657</v>
          </cell>
          <cell r="L1247">
            <v>657</v>
          </cell>
        </row>
        <row r="1248">
          <cell r="A1248">
            <v>8279</v>
          </cell>
          <cell r="B1248" t="str">
            <v>45˚Lateral Tee</v>
          </cell>
          <cell r="C1248" t="str">
            <v>200Ø</v>
          </cell>
          <cell r="D1248" t="str">
            <v>개</v>
          </cell>
          <cell r="E1248">
            <v>144000</v>
          </cell>
          <cell r="F1248">
            <v>0</v>
          </cell>
          <cell r="H1248">
            <v>657</v>
          </cell>
          <cell r="I1248">
            <v>144000</v>
          </cell>
          <cell r="J1248">
            <v>657</v>
          </cell>
          <cell r="L1248">
            <v>657</v>
          </cell>
        </row>
        <row r="1249">
          <cell r="A1249">
            <v>8281</v>
          </cell>
          <cell r="B1249" t="str">
            <v>Storm Collar</v>
          </cell>
          <cell r="C1249" t="str">
            <v>1,000Ø</v>
          </cell>
          <cell r="D1249" t="str">
            <v>개</v>
          </cell>
          <cell r="E1249">
            <v>77000</v>
          </cell>
          <cell r="F1249">
            <v>0</v>
          </cell>
          <cell r="H1249">
            <v>657</v>
          </cell>
          <cell r="I1249">
            <v>77000</v>
          </cell>
          <cell r="J1249">
            <v>657</v>
          </cell>
          <cell r="L1249">
            <v>657</v>
          </cell>
        </row>
        <row r="1250">
          <cell r="A1250">
            <v>8282</v>
          </cell>
          <cell r="B1250" t="str">
            <v>Storm Collar</v>
          </cell>
          <cell r="C1250" t="str">
            <v>900Ø</v>
          </cell>
          <cell r="D1250" t="str">
            <v>개</v>
          </cell>
          <cell r="E1250">
            <v>40500</v>
          </cell>
          <cell r="F1250">
            <v>0</v>
          </cell>
          <cell r="H1250">
            <v>657</v>
          </cell>
          <cell r="I1250">
            <v>40500</v>
          </cell>
          <cell r="J1250">
            <v>657</v>
          </cell>
          <cell r="L1250">
            <v>657</v>
          </cell>
        </row>
        <row r="1251">
          <cell r="A1251">
            <v>8283</v>
          </cell>
          <cell r="B1251" t="str">
            <v>Storm Collar</v>
          </cell>
          <cell r="C1251" t="str">
            <v>800Ø</v>
          </cell>
          <cell r="D1251" t="str">
            <v>개</v>
          </cell>
          <cell r="E1251">
            <v>37200</v>
          </cell>
          <cell r="F1251">
            <v>0</v>
          </cell>
          <cell r="H1251">
            <v>657</v>
          </cell>
          <cell r="I1251">
            <v>37200</v>
          </cell>
          <cell r="J1251">
            <v>657</v>
          </cell>
          <cell r="L1251">
            <v>657</v>
          </cell>
        </row>
        <row r="1252">
          <cell r="A1252">
            <v>8284</v>
          </cell>
          <cell r="B1252" t="str">
            <v>Storm Collar</v>
          </cell>
          <cell r="C1252" t="str">
            <v>700Ø</v>
          </cell>
          <cell r="D1252" t="str">
            <v>개</v>
          </cell>
          <cell r="E1252">
            <v>31900</v>
          </cell>
          <cell r="F1252">
            <v>0</v>
          </cell>
          <cell r="H1252">
            <v>657</v>
          </cell>
          <cell r="I1252">
            <v>31900</v>
          </cell>
          <cell r="J1252">
            <v>657</v>
          </cell>
          <cell r="L1252">
            <v>657</v>
          </cell>
        </row>
        <row r="1253">
          <cell r="A1253">
            <v>8285</v>
          </cell>
          <cell r="B1253" t="str">
            <v>Storm Collar</v>
          </cell>
          <cell r="C1253" t="str">
            <v>600Ø</v>
          </cell>
          <cell r="D1253" t="str">
            <v>개</v>
          </cell>
          <cell r="E1253">
            <v>27900</v>
          </cell>
          <cell r="F1253">
            <v>0</v>
          </cell>
          <cell r="H1253">
            <v>657</v>
          </cell>
          <cell r="I1253">
            <v>27900</v>
          </cell>
          <cell r="J1253">
            <v>657</v>
          </cell>
          <cell r="L1253">
            <v>657</v>
          </cell>
        </row>
        <row r="1254">
          <cell r="A1254">
            <v>8286</v>
          </cell>
          <cell r="B1254" t="str">
            <v>Storm Collar</v>
          </cell>
          <cell r="C1254" t="str">
            <v>500Ø</v>
          </cell>
          <cell r="D1254" t="str">
            <v>개</v>
          </cell>
          <cell r="E1254">
            <v>23200</v>
          </cell>
          <cell r="F1254">
            <v>0</v>
          </cell>
          <cell r="H1254">
            <v>657</v>
          </cell>
          <cell r="I1254">
            <v>23200</v>
          </cell>
          <cell r="J1254">
            <v>657</v>
          </cell>
          <cell r="L1254">
            <v>657</v>
          </cell>
        </row>
        <row r="1255">
          <cell r="A1255">
            <v>8287</v>
          </cell>
          <cell r="B1255" t="str">
            <v>Storm Collar</v>
          </cell>
          <cell r="C1255" t="str">
            <v>400Ø</v>
          </cell>
          <cell r="D1255" t="str">
            <v>개</v>
          </cell>
          <cell r="E1255">
            <v>19200</v>
          </cell>
          <cell r="F1255">
            <v>0</v>
          </cell>
          <cell r="H1255">
            <v>657</v>
          </cell>
          <cell r="I1255">
            <v>19200</v>
          </cell>
          <cell r="J1255">
            <v>657</v>
          </cell>
          <cell r="L1255">
            <v>657</v>
          </cell>
        </row>
        <row r="1256">
          <cell r="A1256">
            <v>8288</v>
          </cell>
          <cell r="B1256" t="str">
            <v>Storm Collar</v>
          </cell>
          <cell r="C1256" t="str">
            <v>300Ø</v>
          </cell>
          <cell r="D1256" t="str">
            <v>개</v>
          </cell>
          <cell r="E1256">
            <v>15900</v>
          </cell>
          <cell r="F1256">
            <v>0</v>
          </cell>
          <cell r="H1256">
            <v>657</v>
          </cell>
          <cell r="I1256">
            <v>15900</v>
          </cell>
          <cell r="J1256">
            <v>657</v>
          </cell>
          <cell r="L1256">
            <v>657</v>
          </cell>
        </row>
        <row r="1257">
          <cell r="A1257">
            <v>8289</v>
          </cell>
          <cell r="B1257" t="str">
            <v>Storm Collar</v>
          </cell>
          <cell r="C1257" t="str">
            <v>200Ø</v>
          </cell>
          <cell r="D1257" t="str">
            <v>개</v>
          </cell>
          <cell r="E1257">
            <v>10600</v>
          </cell>
          <cell r="F1257">
            <v>0</v>
          </cell>
          <cell r="H1257">
            <v>657</v>
          </cell>
          <cell r="I1257">
            <v>10600</v>
          </cell>
          <cell r="J1257">
            <v>657</v>
          </cell>
          <cell r="L1257">
            <v>657</v>
          </cell>
        </row>
        <row r="1258">
          <cell r="A1258">
            <v>8291</v>
          </cell>
          <cell r="B1258" t="str">
            <v>Stack Cap</v>
          </cell>
          <cell r="C1258" t="str">
            <v>1,000Ø</v>
          </cell>
          <cell r="D1258" t="str">
            <v>개</v>
          </cell>
          <cell r="E1258">
            <v>571000</v>
          </cell>
          <cell r="F1258">
            <v>0</v>
          </cell>
          <cell r="H1258">
            <v>657</v>
          </cell>
          <cell r="I1258">
            <v>571000</v>
          </cell>
          <cell r="J1258">
            <v>657</v>
          </cell>
          <cell r="L1258">
            <v>657</v>
          </cell>
        </row>
        <row r="1259">
          <cell r="A1259">
            <v>8292</v>
          </cell>
          <cell r="B1259" t="str">
            <v>Stack Cap</v>
          </cell>
          <cell r="C1259" t="str">
            <v>900Ø</v>
          </cell>
          <cell r="D1259" t="str">
            <v>개</v>
          </cell>
          <cell r="E1259">
            <v>491000</v>
          </cell>
          <cell r="F1259">
            <v>0</v>
          </cell>
          <cell r="H1259">
            <v>657</v>
          </cell>
          <cell r="I1259">
            <v>491000</v>
          </cell>
          <cell r="J1259">
            <v>657</v>
          </cell>
          <cell r="L1259">
            <v>657</v>
          </cell>
        </row>
        <row r="1260">
          <cell r="A1260">
            <v>8293</v>
          </cell>
          <cell r="B1260" t="str">
            <v>Stack Cap</v>
          </cell>
          <cell r="C1260" t="str">
            <v>800Ø</v>
          </cell>
          <cell r="D1260" t="str">
            <v>개</v>
          </cell>
          <cell r="E1260">
            <v>414000</v>
          </cell>
          <cell r="F1260">
            <v>0</v>
          </cell>
          <cell r="H1260">
            <v>657</v>
          </cell>
          <cell r="I1260">
            <v>414000</v>
          </cell>
          <cell r="J1260">
            <v>657</v>
          </cell>
          <cell r="L1260">
            <v>657</v>
          </cell>
        </row>
        <row r="1261">
          <cell r="A1261">
            <v>8294</v>
          </cell>
          <cell r="B1261" t="str">
            <v>Stack Cap</v>
          </cell>
          <cell r="C1261" t="str">
            <v>700Ø</v>
          </cell>
          <cell r="D1261" t="str">
            <v>개</v>
          </cell>
          <cell r="E1261">
            <v>365000</v>
          </cell>
          <cell r="F1261">
            <v>0</v>
          </cell>
          <cell r="H1261">
            <v>657</v>
          </cell>
          <cell r="I1261">
            <v>365000</v>
          </cell>
          <cell r="J1261">
            <v>657</v>
          </cell>
          <cell r="L1261">
            <v>657</v>
          </cell>
        </row>
        <row r="1262">
          <cell r="A1262">
            <v>8295</v>
          </cell>
          <cell r="B1262" t="str">
            <v>Stack Cap</v>
          </cell>
          <cell r="C1262" t="str">
            <v>600Ø</v>
          </cell>
          <cell r="D1262" t="str">
            <v>개</v>
          </cell>
          <cell r="E1262">
            <v>307000</v>
          </cell>
          <cell r="F1262">
            <v>0</v>
          </cell>
          <cell r="H1262">
            <v>657</v>
          </cell>
          <cell r="I1262">
            <v>307000</v>
          </cell>
          <cell r="J1262">
            <v>657</v>
          </cell>
          <cell r="L1262">
            <v>657</v>
          </cell>
        </row>
        <row r="1263">
          <cell r="A1263">
            <v>8296</v>
          </cell>
          <cell r="B1263" t="str">
            <v>Stack Cap</v>
          </cell>
          <cell r="C1263" t="str">
            <v>500Ø</v>
          </cell>
          <cell r="D1263" t="str">
            <v>개</v>
          </cell>
          <cell r="E1263">
            <v>256000</v>
          </cell>
          <cell r="F1263">
            <v>0</v>
          </cell>
          <cell r="H1263">
            <v>657</v>
          </cell>
          <cell r="I1263">
            <v>256000</v>
          </cell>
          <cell r="J1263">
            <v>657</v>
          </cell>
          <cell r="L1263">
            <v>657</v>
          </cell>
        </row>
        <row r="1264">
          <cell r="A1264">
            <v>8297</v>
          </cell>
          <cell r="B1264" t="str">
            <v>Stack Cap</v>
          </cell>
          <cell r="C1264" t="str">
            <v>400Ø</v>
          </cell>
          <cell r="D1264" t="str">
            <v>개</v>
          </cell>
          <cell r="E1264">
            <v>193000</v>
          </cell>
          <cell r="F1264">
            <v>0</v>
          </cell>
          <cell r="H1264">
            <v>657</v>
          </cell>
          <cell r="I1264">
            <v>193000</v>
          </cell>
          <cell r="J1264">
            <v>657</v>
          </cell>
          <cell r="L1264">
            <v>657</v>
          </cell>
        </row>
        <row r="1265">
          <cell r="A1265">
            <v>8298</v>
          </cell>
          <cell r="B1265" t="str">
            <v>Stack Cap</v>
          </cell>
          <cell r="C1265" t="str">
            <v>300Ø</v>
          </cell>
          <cell r="D1265" t="str">
            <v>개</v>
          </cell>
          <cell r="E1265">
            <v>150000</v>
          </cell>
          <cell r="F1265">
            <v>0</v>
          </cell>
          <cell r="H1265">
            <v>657</v>
          </cell>
          <cell r="I1265">
            <v>150000</v>
          </cell>
          <cell r="J1265">
            <v>657</v>
          </cell>
          <cell r="L1265">
            <v>657</v>
          </cell>
        </row>
        <row r="1266">
          <cell r="A1266">
            <v>8299</v>
          </cell>
          <cell r="B1266" t="str">
            <v>Stack Cap</v>
          </cell>
          <cell r="C1266" t="str">
            <v>200Ø</v>
          </cell>
          <cell r="D1266" t="str">
            <v>개</v>
          </cell>
          <cell r="E1266">
            <v>111000</v>
          </cell>
          <cell r="F1266">
            <v>0</v>
          </cell>
          <cell r="H1266">
            <v>657</v>
          </cell>
          <cell r="I1266">
            <v>111000</v>
          </cell>
          <cell r="J1266">
            <v>657</v>
          </cell>
          <cell r="L1266">
            <v>657</v>
          </cell>
        </row>
        <row r="1267">
          <cell r="A1267">
            <v>8301</v>
          </cell>
          <cell r="B1267" t="str">
            <v>Step Increaser</v>
          </cell>
          <cell r="C1267" t="str">
            <v>1,000Ø</v>
          </cell>
          <cell r="D1267" t="str">
            <v>개</v>
          </cell>
          <cell r="E1267">
            <v>339000</v>
          </cell>
          <cell r="F1267">
            <v>0</v>
          </cell>
          <cell r="H1267">
            <v>657</v>
          </cell>
          <cell r="I1267">
            <v>339000</v>
          </cell>
          <cell r="J1267">
            <v>657</v>
          </cell>
          <cell r="L1267">
            <v>657</v>
          </cell>
        </row>
        <row r="1268">
          <cell r="A1268">
            <v>8302</v>
          </cell>
          <cell r="B1268" t="str">
            <v>Step Increaser</v>
          </cell>
          <cell r="C1268" t="str">
            <v>900Ø</v>
          </cell>
          <cell r="D1268" t="str">
            <v>개</v>
          </cell>
          <cell r="E1268">
            <v>199000</v>
          </cell>
          <cell r="F1268">
            <v>0</v>
          </cell>
          <cell r="H1268">
            <v>657</v>
          </cell>
          <cell r="I1268">
            <v>199000</v>
          </cell>
          <cell r="J1268">
            <v>657</v>
          </cell>
          <cell r="L1268">
            <v>657</v>
          </cell>
        </row>
        <row r="1269">
          <cell r="A1269">
            <v>8303</v>
          </cell>
          <cell r="B1269" t="str">
            <v>Step Increaser</v>
          </cell>
          <cell r="C1269" t="str">
            <v>800Ø</v>
          </cell>
          <cell r="D1269" t="str">
            <v>개</v>
          </cell>
          <cell r="E1269">
            <v>176000</v>
          </cell>
          <cell r="F1269">
            <v>0</v>
          </cell>
          <cell r="H1269">
            <v>657</v>
          </cell>
          <cell r="I1269">
            <v>176000</v>
          </cell>
          <cell r="J1269">
            <v>657</v>
          </cell>
          <cell r="L1269">
            <v>657</v>
          </cell>
        </row>
        <row r="1270">
          <cell r="A1270">
            <v>8304</v>
          </cell>
          <cell r="B1270" t="str">
            <v>Step Increaser</v>
          </cell>
          <cell r="C1270" t="str">
            <v>700Ø</v>
          </cell>
          <cell r="D1270" t="str">
            <v>개</v>
          </cell>
          <cell r="E1270">
            <v>153000</v>
          </cell>
          <cell r="F1270">
            <v>0</v>
          </cell>
          <cell r="H1270">
            <v>657</v>
          </cell>
          <cell r="I1270">
            <v>153000</v>
          </cell>
          <cell r="J1270">
            <v>657</v>
          </cell>
          <cell r="L1270">
            <v>657</v>
          </cell>
        </row>
        <row r="1271">
          <cell r="A1271">
            <v>8305</v>
          </cell>
          <cell r="B1271" t="str">
            <v>Step Increaser</v>
          </cell>
          <cell r="C1271" t="str">
            <v>600Ø</v>
          </cell>
          <cell r="D1271" t="str">
            <v>개</v>
          </cell>
          <cell r="E1271">
            <v>133000</v>
          </cell>
          <cell r="F1271">
            <v>0</v>
          </cell>
          <cell r="H1271">
            <v>657</v>
          </cell>
          <cell r="I1271">
            <v>133000</v>
          </cell>
          <cell r="J1271">
            <v>657</v>
          </cell>
          <cell r="L1271">
            <v>657</v>
          </cell>
        </row>
        <row r="1272">
          <cell r="A1272">
            <v>8306</v>
          </cell>
          <cell r="B1272" t="str">
            <v>Step Increaser</v>
          </cell>
          <cell r="C1272" t="str">
            <v>500Ø</v>
          </cell>
          <cell r="D1272" t="str">
            <v>개</v>
          </cell>
          <cell r="E1272">
            <v>121000</v>
          </cell>
          <cell r="F1272">
            <v>0</v>
          </cell>
          <cell r="H1272">
            <v>657</v>
          </cell>
          <cell r="I1272">
            <v>121000</v>
          </cell>
          <cell r="J1272">
            <v>657</v>
          </cell>
          <cell r="L1272">
            <v>657</v>
          </cell>
        </row>
        <row r="1273">
          <cell r="A1273">
            <v>8307</v>
          </cell>
          <cell r="B1273" t="str">
            <v>Step Increaser</v>
          </cell>
          <cell r="C1273" t="str">
            <v>400Ø</v>
          </cell>
          <cell r="D1273" t="str">
            <v>개</v>
          </cell>
          <cell r="E1273">
            <v>89000</v>
          </cell>
          <cell r="F1273">
            <v>0</v>
          </cell>
          <cell r="H1273">
            <v>657</v>
          </cell>
          <cell r="I1273">
            <v>89000</v>
          </cell>
          <cell r="J1273">
            <v>657</v>
          </cell>
          <cell r="L1273">
            <v>657</v>
          </cell>
        </row>
        <row r="1274">
          <cell r="A1274">
            <v>8308</v>
          </cell>
          <cell r="B1274" t="str">
            <v>Step Increaser</v>
          </cell>
          <cell r="C1274" t="str">
            <v>300Ø</v>
          </cell>
          <cell r="D1274" t="str">
            <v>개</v>
          </cell>
          <cell r="E1274">
            <v>60700</v>
          </cell>
          <cell r="F1274">
            <v>0</v>
          </cell>
          <cell r="H1274">
            <v>657</v>
          </cell>
          <cell r="I1274">
            <v>60700</v>
          </cell>
          <cell r="J1274">
            <v>657</v>
          </cell>
          <cell r="L1274">
            <v>657</v>
          </cell>
        </row>
        <row r="1275">
          <cell r="A1275">
            <v>8309</v>
          </cell>
          <cell r="B1275" t="str">
            <v>Step Increaser</v>
          </cell>
          <cell r="C1275" t="str">
            <v>200Ø</v>
          </cell>
          <cell r="D1275" t="str">
            <v>개</v>
          </cell>
          <cell r="E1275">
            <v>52500</v>
          </cell>
          <cell r="F1275">
            <v>0</v>
          </cell>
          <cell r="H1275">
            <v>657</v>
          </cell>
          <cell r="I1275">
            <v>52500</v>
          </cell>
          <cell r="J1275">
            <v>657</v>
          </cell>
          <cell r="L1275">
            <v>657</v>
          </cell>
        </row>
        <row r="1276">
          <cell r="E1276">
            <v>0</v>
          </cell>
        </row>
        <row r="1283">
          <cell r="A1283">
            <v>9001</v>
          </cell>
          <cell r="B1283" t="str">
            <v>인건비</v>
          </cell>
          <cell r="C1283" t="str">
            <v>배관공</v>
          </cell>
          <cell r="D1283" t="str">
            <v>인</v>
          </cell>
          <cell r="E1283">
            <v>0</v>
          </cell>
          <cell r="F1283">
            <v>76823</v>
          </cell>
          <cell r="H1283">
            <v>25</v>
          </cell>
          <cell r="I1283">
            <v>0</v>
          </cell>
          <cell r="J1283">
            <v>25</v>
          </cell>
          <cell r="L1283">
            <v>25</v>
          </cell>
        </row>
        <row r="1284">
          <cell r="A1284">
            <v>9002</v>
          </cell>
          <cell r="B1284" t="str">
            <v>인건비</v>
          </cell>
          <cell r="C1284" t="str">
            <v>위생공</v>
          </cell>
          <cell r="D1284" t="str">
            <v>인</v>
          </cell>
          <cell r="E1284">
            <v>0</v>
          </cell>
          <cell r="F1284">
            <v>67979</v>
          </cell>
          <cell r="H1284">
            <v>26</v>
          </cell>
          <cell r="I1284">
            <v>0</v>
          </cell>
          <cell r="J1284">
            <v>26</v>
          </cell>
          <cell r="L1284">
            <v>26</v>
          </cell>
        </row>
        <row r="1285">
          <cell r="A1285">
            <v>9003</v>
          </cell>
          <cell r="B1285" t="str">
            <v>인건비</v>
          </cell>
          <cell r="C1285" t="str">
            <v>기계설치공</v>
          </cell>
          <cell r="D1285" t="str">
            <v>인</v>
          </cell>
          <cell r="E1285">
            <v>0</v>
          </cell>
          <cell r="F1285">
            <v>67007</v>
          </cell>
          <cell r="H1285">
            <v>88</v>
          </cell>
          <cell r="I1285">
            <v>0</v>
          </cell>
          <cell r="J1285">
            <v>88</v>
          </cell>
          <cell r="L1285">
            <v>88</v>
          </cell>
        </row>
        <row r="1286">
          <cell r="A1286">
            <v>9004</v>
          </cell>
          <cell r="B1286" t="str">
            <v>인건비</v>
          </cell>
          <cell r="C1286" t="str">
            <v>용접공</v>
          </cell>
          <cell r="D1286" t="str">
            <v>인</v>
          </cell>
          <cell r="E1286">
            <v>0</v>
          </cell>
          <cell r="F1286">
            <v>79947</v>
          </cell>
          <cell r="H1286">
            <v>97</v>
          </cell>
          <cell r="I1286">
            <v>0</v>
          </cell>
          <cell r="J1286">
            <v>97</v>
          </cell>
          <cell r="L1286">
            <v>97</v>
          </cell>
        </row>
        <row r="1287">
          <cell r="A1287">
            <v>9005</v>
          </cell>
          <cell r="B1287" t="str">
            <v>인건비</v>
          </cell>
          <cell r="C1287" t="str">
            <v>보온공</v>
          </cell>
          <cell r="D1287" t="str">
            <v>인</v>
          </cell>
          <cell r="E1287">
            <v>0</v>
          </cell>
          <cell r="F1287">
            <v>71545</v>
          </cell>
          <cell r="H1287">
            <v>27</v>
          </cell>
          <cell r="I1287">
            <v>0</v>
          </cell>
          <cell r="J1287">
            <v>27</v>
          </cell>
          <cell r="L1287">
            <v>27</v>
          </cell>
        </row>
        <row r="1288">
          <cell r="A1288">
            <v>9006</v>
          </cell>
          <cell r="B1288" t="str">
            <v>인건비</v>
          </cell>
          <cell r="C1288" t="str">
            <v>특별인부</v>
          </cell>
          <cell r="D1288" t="str">
            <v>인</v>
          </cell>
          <cell r="E1288">
            <v>0</v>
          </cell>
          <cell r="F1288">
            <v>65734</v>
          </cell>
          <cell r="H1288">
            <v>73</v>
          </cell>
          <cell r="I1288">
            <v>0</v>
          </cell>
          <cell r="J1288">
            <v>73</v>
          </cell>
          <cell r="L1288">
            <v>73</v>
          </cell>
        </row>
        <row r="1289">
          <cell r="A1289">
            <v>9007</v>
          </cell>
          <cell r="B1289" t="str">
            <v>인건비</v>
          </cell>
          <cell r="C1289" t="str">
            <v>보통인부</v>
          </cell>
          <cell r="D1289" t="str">
            <v>인</v>
          </cell>
          <cell r="E1289">
            <v>0</v>
          </cell>
          <cell r="F1289">
            <v>50683</v>
          </cell>
          <cell r="H1289">
            <v>74</v>
          </cell>
          <cell r="I1289">
            <v>0</v>
          </cell>
          <cell r="J1289">
            <v>74</v>
          </cell>
          <cell r="L1289">
            <v>74</v>
          </cell>
        </row>
        <row r="1290">
          <cell r="A1290">
            <v>9008</v>
          </cell>
          <cell r="B1290" t="str">
            <v>인건비</v>
          </cell>
          <cell r="C1290" t="str">
            <v>보일러공</v>
          </cell>
          <cell r="D1290" t="str">
            <v>인</v>
          </cell>
          <cell r="E1290">
            <v>0</v>
          </cell>
          <cell r="F1290">
            <v>62087</v>
          </cell>
          <cell r="H1290">
            <v>24</v>
          </cell>
          <cell r="I1290">
            <v>0</v>
          </cell>
          <cell r="J1290">
            <v>24</v>
          </cell>
          <cell r="L1290">
            <v>24</v>
          </cell>
        </row>
        <row r="1291">
          <cell r="A1291">
            <v>9009</v>
          </cell>
          <cell r="B1291" t="str">
            <v>인건비</v>
          </cell>
          <cell r="C1291" t="str">
            <v>도장공</v>
          </cell>
          <cell r="D1291" t="str">
            <v>인</v>
          </cell>
          <cell r="E1291">
            <v>0</v>
          </cell>
          <cell r="F1291">
            <v>79956</v>
          </cell>
          <cell r="H1291">
            <v>28</v>
          </cell>
          <cell r="I1291">
            <v>0</v>
          </cell>
          <cell r="J1291">
            <v>28</v>
          </cell>
          <cell r="L1291">
            <v>28</v>
          </cell>
        </row>
        <row r="1292">
          <cell r="A1292">
            <v>9010</v>
          </cell>
          <cell r="B1292" t="str">
            <v>인건비</v>
          </cell>
          <cell r="C1292" t="str">
            <v>덕트공</v>
          </cell>
          <cell r="D1292" t="str">
            <v>인</v>
          </cell>
          <cell r="E1292">
            <v>0</v>
          </cell>
          <cell r="F1292">
            <v>70033</v>
          </cell>
          <cell r="H1292">
            <v>98</v>
          </cell>
          <cell r="I1292">
            <v>0</v>
          </cell>
          <cell r="J1292">
            <v>98</v>
          </cell>
          <cell r="L1292">
            <v>98</v>
          </cell>
        </row>
        <row r="1293">
          <cell r="A1293">
            <v>9011</v>
          </cell>
          <cell r="B1293" t="str">
            <v>인건비</v>
          </cell>
          <cell r="C1293" t="str">
            <v>줄눈공</v>
          </cell>
          <cell r="D1293" t="str">
            <v>인</v>
          </cell>
          <cell r="E1293">
            <v>0</v>
          </cell>
          <cell r="H1293">
            <v>21</v>
          </cell>
          <cell r="I1293">
            <v>0</v>
          </cell>
          <cell r="J1293">
            <v>21</v>
          </cell>
          <cell r="L1293">
            <v>21</v>
          </cell>
        </row>
        <row r="1294">
          <cell r="A1294">
            <v>9021</v>
          </cell>
          <cell r="B1294" t="str">
            <v>터파기 및 되메우기</v>
          </cell>
          <cell r="C1294" t="str">
            <v>인력</v>
          </cell>
          <cell r="D1294" t="str">
            <v>M³</v>
          </cell>
          <cell r="E1294">
            <v>0</v>
          </cell>
          <cell r="F1294">
            <v>18752</v>
          </cell>
          <cell r="H1294">
            <v>0</v>
          </cell>
          <cell r="I1294">
            <v>0</v>
          </cell>
          <cell r="J1294">
            <v>0</v>
          </cell>
          <cell r="L1294">
            <v>0</v>
          </cell>
        </row>
        <row r="1295">
          <cell r="A1295">
            <v>9022</v>
          </cell>
          <cell r="B1295" t="str">
            <v>터파기 및 되메우기</v>
          </cell>
          <cell r="C1295" t="str">
            <v>기계</v>
          </cell>
          <cell r="D1295" t="str">
            <v>M³</v>
          </cell>
          <cell r="E1295">
            <v>610</v>
          </cell>
          <cell r="F1295">
            <v>570</v>
          </cell>
          <cell r="H1295">
            <v>0</v>
          </cell>
          <cell r="I1295">
            <v>610</v>
          </cell>
          <cell r="J1295">
            <v>0</v>
          </cell>
          <cell r="L1295">
            <v>0</v>
          </cell>
        </row>
        <row r="1296">
          <cell r="A1296">
            <v>9023</v>
          </cell>
          <cell r="B1296" t="str">
            <v>보도용포장파괴</v>
          </cell>
          <cell r="C1296" t="str">
            <v>콘크리트</v>
          </cell>
          <cell r="D1296" t="str">
            <v>M²</v>
          </cell>
          <cell r="E1296">
            <v>235</v>
          </cell>
          <cell r="F1296">
            <v>4697</v>
          </cell>
          <cell r="H1296">
            <v>0</v>
          </cell>
          <cell r="I1296">
            <v>235</v>
          </cell>
          <cell r="J1296">
            <v>0</v>
          </cell>
          <cell r="L1296">
            <v>0</v>
          </cell>
        </row>
        <row r="1297">
          <cell r="A1297">
            <v>9024</v>
          </cell>
          <cell r="B1297" t="str">
            <v>레미콘구입 및 타설</v>
          </cell>
          <cell r="D1297" t="str">
            <v>M³</v>
          </cell>
          <cell r="E1297">
            <v>46182</v>
          </cell>
          <cell r="F1297">
            <v>5321</v>
          </cell>
          <cell r="H1297">
            <v>0</v>
          </cell>
          <cell r="I1297">
            <v>46182</v>
          </cell>
          <cell r="J1297">
            <v>0</v>
          </cell>
          <cell r="L1297">
            <v>0</v>
          </cell>
        </row>
        <row r="1298">
          <cell r="A1298">
            <v>9025</v>
          </cell>
          <cell r="B1298" t="str">
            <v>보도용블럭포장</v>
          </cell>
          <cell r="C1298" t="str">
            <v>30x30x6</v>
          </cell>
          <cell r="D1298" t="str">
            <v>M²</v>
          </cell>
          <cell r="E1298">
            <v>6768</v>
          </cell>
          <cell r="F1298">
            <v>2972</v>
          </cell>
          <cell r="H1298">
            <v>0</v>
          </cell>
          <cell r="I1298">
            <v>6768</v>
          </cell>
          <cell r="J1298">
            <v>0</v>
          </cell>
          <cell r="L1298">
            <v>0</v>
          </cell>
        </row>
        <row r="1299">
          <cell r="A1299">
            <v>9026</v>
          </cell>
          <cell r="B1299" t="str">
            <v>보도블럭파손 및 복구</v>
          </cell>
          <cell r="C1299" t="str">
            <v>인력</v>
          </cell>
          <cell r="D1299" t="str">
            <v>M²</v>
          </cell>
          <cell r="E1299">
            <v>18</v>
          </cell>
          <cell r="F1299">
            <v>6081</v>
          </cell>
          <cell r="H1299">
            <v>0</v>
          </cell>
          <cell r="I1299">
            <v>18</v>
          </cell>
          <cell r="J1299">
            <v>0</v>
          </cell>
          <cell r="L1299">
            <v>0</v>
          </cell>
        </row>
        <row r="1300">
          <cell r="A1300">
            <v>9110</v>
          </cell>
          <cell r="B1300" t="str">
            <v>난연폴리에틸렌보온</v>
          </cell>
          <cell r="C1300" t="str">
            <v>150Øx 40t</v>
          </cell>
          <cell r="D1300" t="str">
            <v>M</v>
          </cell>
          <cell r="E1300">
            <v>12171</v>
          </cell>
          <cell r="F1300">
            <v>8943</v>
          </cell>
          <cell r="H1300">
            <v>0</v>
          </cell>
          <cell r="I1300">
            <v>21818</v>
          </cell>
          <cell r="J1300">
            <v>0</v>
          </cell>
          <cell r="L1300">
            <v>0</v>
          </cell>
        </row>
        <row r="1301">
          <cell r="A1301">
            <v>9111</v>
          </cell>
          <cell r="B1301" t="str">
            <v>난연폴리에틸렌보온</v>
          </cell>
          <cell r="C1301" t="str">
            <v>100Øx 40t</v>
          </cell>
          <cell r="D1301" t="str">
            <v>M</v>
          </cell>
          <cell r="E1301">
            <v>7193</v>
          </cell>
          <cell r="F1301">
            <v>6081</v>
          </cell>
          <cell r="H1301">
            <v>0</v>
          </cell>
          <cell r="I1301">
            <v>8883</v>
          </cell>
          <cell r="J1301">
            <v>0</v>
          </cell>
          <cell r="L1301">
            <v>0</v>
          </cell>
        </row>
        <row r="1302">
          <cell r="A1302">
            <v>9112</v>
          </cell>
          <cell r="B1302" t="str">
            <v>난연폴리에틸렌보온</v>
          </cell>
          <cell r="C1302" t="str">
            <v>80Øx 25t</v>
          </cell>
          <cell r="D1302" t="str">
            <v>M</v>
          </cell>
          <cell r="E1302">
            <v>3215</v>
          </cell>
          <cell r="F1302">
            <v>3934</v>
          </cell>
          <cell r="H1302">
            <v>0</v>
          </cell>
          <cell r="I1302">
            <v>4157</v>
          </cell>
          <cell r="J1302">
            <v>0</v>
          </cell>
          <cell r="L1302">
            <v>0</v>
          </cell>
        </row>
        <row r="1303">
          <cell r="A1303">
            <v>9113</v>
          </cell>
          <cell r="B1303" t="str">
            <v>난연폴리에틸렌보온</v>
          </cell>
          <cell r="C1303" t="str">
            <v>65Øx 25t</v>
          </cell>
          <cell r="D1303" t="str">
            <v>M</v>
          </cell>
          <cell r="E1303">
            <v>2905</v>
          </cell>
          <cell r="F1303">
            <v>3577</v>
          </cell>
          <cell r="H1303">
            <v>0</v>
          </cell>
          <cell r="I1303">
            <v>3605</v>
          </cell>
          <cell r="J1303">
            <v>0</v>
          </cell>
          <cell r="L1303">
            <v>0</v>
          </cell>
        </row>
        <row r="1304">
          <cell r="A1304">
            <v>9114</v>
          </cell>
          <cell r="B1304" t="str">
            <v>난연폴리에틸렌보온</v>
          </cell>
          <cell r="C1304" t="str">
            <v>50Øx 25t</v>
          </cell>
          <cell r="D1304" t="str">
            <v>M</v>
          </cell>
          <cell r="E1304">
            <v>2455</v>
          </cell>
          <cell r="F1304">
            <v>2861</v>
          </cell>
          <cell r="H1304">
            <v>0</v>
          </cell>
          <cell r="I1304">
            <v>3333</v>
          </cell>
          <cell r="J1304">
            <v>0</v>
          </cell>
          <cell r="L1304">
            <v>0</v>
          </cell>
        </row>
        <row r="1305">
          <cell r="A1305">
            <v>9115</v>
          </cell>
          <cell r="B1305" t="str">
            <v>난연폴리에틸렌보온</v>
          </cell>
          <cell r="C1305" t="str">
            <v>40Øx 25t</v>
          </cell>
          <cell r="D1305" t="str">
            <v>M</v>
          </cell>
          <cell r="E1305">
            <v>2176</v>
          </cell>
          <cell r="F1305">
            <v>2861</v>
          </cell>
          <cell r="H1305">
            <v>0</v>
          </cell>
          <cell r="I1305">
            <v>2926</v>
          </cell>
          <cell r="J1305">
            <v>0</v>
          </cell>
          <cell r="L1305">
            <v>0</v>
          </cell>
        </row>
        <row r="1306">
          <cell r="A1306">
            <v>9116</v>
          </cell>
          <cell r="B1306" t="str">
            <v>난연폴리에틸렌보온</v>
          </cell>
          <cell r="C1306" t="str">
            <v>32Øx 25t</v>
          </cell>
          <cell r="D1306" t="str">
            <v>M</v>
          </cell>
          <cell r="E1306">
            <v>1969</v>
          </cell>
          <cell r="F1306">
            <v>2861</v>
          </cell>
          <cell r="H1306">
            <v>0</v>
          </cell>
          <cell r="I1306">
            <v>2750</v>
          </cell>
          <cell r="J1306">
            <v>0</v>
          </cell>
          <cell r="L1306">
            <v>0</v>
          </cell>
        </row>
        <row r="1307">
          <cell r="A1307">
            <v>9117</v>
          </cell>
          <cell r="B1307" t="str">
            <v>난연폴리에틸렌보온</v>
          </cell>
          <cell r="C1307" t="str">
            <v>25Øx 25t</v>
          </cell>
          <cell r="D1307" t="str">
            <v>M</v>
          </cell>
          <cell r="E1307">
            <v>1834</v>
          </cell>
          <cell r="F1307">
            <v>2504</v>
          </cell>
          <cell r="H1307">
            <v>0</v>
          </cell>
          <cell r="I1307">
            <v>2417</v>
          </cell>
          <cell r="J1307">
            <v>0</v>
          </cell>
          <cell r="L1307">
            <v>0</v>
          </cell>
        </row>
        <row r="1308">
          <cell r="A1308">
            <v>9118</v>
          </cell>
          <cell r="B1308" t="str">
            <v>난연폴리에틸렌보온</v>
          </cell>
          <cell r="C1308" t="str">
            <v>20Øx 25t</v>
          </cell>
          <cell r="D1308" t="str">
            <v>M</v>
          </cell>
          <cell r="E1308">
            <v>1759</v>
          </cell>
          <cell r="F1308">
            <v>2146</v>
          </cell>
          <cell r="H1308">
            <v>0</v>
          </cell>
          <cell r="I1308">
            <v>2080</v>
          </cell>
          <cell r="J1308">
            <v>0</v>
          </cell>
          <cell r="L1308">
            <v>0</v>
          </cell>
        </row>
        <row r="1309">
          <cell r="A1309">
            <v>9119</v>
          </cell>
          <cell r="B1309" t="str">
            <v>난연폴리에틸렌보온</v>
          </cell>
          <cell r="C1309" t="str">
            <v>15Øx 25t</v>
          </cell>
          <cell r="D1309" t="str">
            <v>M</v>
          </cell>
          <cell r="E1309">
            <v>1614</v>
          </cell>
          <cell r="F1309">
            <v>1788</v>
          </cell>
          <cell r="H1309">
            <v>0</v>
          </cell>
          <cell r="I1309">
            <v>1928</v>
          </cell>
          <cell r="J1309">
            <v>0</v>
          </cell>
          <cell r="L1309">
            <v>0</v>
          </cell>
        </row>
        <row r="1310">
          <cell r="A1310">
            <v>9120</v>
          </cell>
          <cell r="B1310" t="str">
            <v>유리솜보온</v>
          </cell>
          <cell r="C1310" t="str">
            <v>150Øx 40t</v>
          </cell>
          <cell r="D1310" t="str">
            <v>M</v>
          </cell>
          <cell r="H1310">
            <v>0</v>
          </cell>
          <cell r="I1310">
            <v>7297</v>
          </cell>
          <cell r="J1310">
            <v>0</v>
          </cell>
          <cell r="L1310">
            <v>0</v>
          </cell>
        </row>
        <row r="1311">
          <cell r="A1311">
            <v>9121</v>
          </cell>
          <cell r="B1311" t="str">
            <v>유리솜보온</v>
          </cell>
          <cell r="C1311" t="str">
            <v>100Øx 40t</v>
          </cell>
          <cell r="D1311" t="str">
            <v>M</v>
          </cell>
          <cell r="H1311">
            <v>0</v>
          </cell>
          <cell r="I1311">
            <v>5532</v>
          </cell>
          <cell r="J1311">
            <v>0</v>
          </cell>
          <cell r="L1311">
            <v>0</v>
          </cell>
        </row>
        <row r="1312">
          <cell r="A1312">
            <v>9122</v>
          </cell>
          <cell r="B1312" t="str">
            <v>유리솜보온</v>
          </cell>
          <cell r="C1312" t="str">
            <v>80Øx 25t</v>
          </cell>
          <cell r="D1312" t="str">
            <v>M</v>
          </cell>
          <cell r="H1312">
            <v>0</v>
          </cell>
          <cell r="I1312">
            <v>2993</v>
          </cell>
          <cell r="J1312">
            <v>0</v>
          </cell>
          <cell r="L1312">
            <v>0</v>
          </cell>
        </row>
        <row r="1313">
          <cell r="A1313">
            <v>9123</v>
          </cell>
          <cell r="B1313" t="str">
            <v>유리솜보온</v>
          </cell>
          <cell r="C1313" t="str">
            <v>65Øx 25t</v>
          </cell>
          <cell r="D1313" t="str">
            <v>M</v>
          </cell>
          <cell r="H1313">
            <v>0</v>
          </cell>
          <cell r="I1313">
            <v>2664</v>
          </cell>
          <cell r="J1313">
            <v>0</v>
          </cell>
          <cell r="L1313">
            <v>0</v>
          </cell>
        </row>
        <row r="1314">
          <cell r="A1314">
            <v>9124</v>
          </cell>
          <cell r="B1314" t="str">
            <v>유리솜보온</v>
          </cell>
          <cell r="C1314" t="str">
            <v>50Øx 25t</v>
          </cell>
          <cell r="D1314" t="str">
            <v>M</v>
          </cell>
          <cell r="H1314">
            <v>0</v>
          </cell>
          <cell r="I1314">
            <v>2391</v>
          </cell>
          <cell r="J1314">
            <v>0</v>
          </cell>
          <cell r="L1314">
            <v>0</v>
          </cell>
        </row>
        <row r="1315">
          <cell r="A1315">
            <v>9125</v>
          </cell>
          <cell r="B1315" t="str">
            <v>유리솜보온</v>
          </cell>
          <cell r="C1315" t="str">
            <v>40Øx 25t</v>
          </cell>
          <cell r="D1315" t="str">
            <v>M</v>
          </cell>
          <cell r="H1315">
            <v>0</v>
          </cell>
          <cell r="I1315">
            <v>2062</v>
          </cell>
          <cell r="J1315">
            <v>0</v>
          </cell>
          <cell r="L1315">
            <v>0</v>
          </cell>
        </row>
        <row r="1316">
          <cell r="A1316">
            <v>9126</v>
          </cell>
          <cell r="B1316" t="str">
            <v>유리솜보온</v>
          </cell>
          <cell r="C1316" t="str">
            <v>32Øx 25t</v>
          </cell>
          <cell r="D1316" t="str">
            <v>M</v>
          </cell>
          <cell r="H1316">
            <v>0</v>
          </cell>
          <cell r="I1316">
            <v>1908</v>
          </cell>
          <cell r="J1316">
            <v>0</v>
          </cell>
          <cell r="L1316">
            <v>0</v>
          </cell>
        </row>
        <row r="1317">
          <cell r="A1317">
            <v>9127</v>
          </cell>
          <cell r="B1317" t="str">
            <v>유리솜보온</v>
          </cell>
          <cell r="C1317" t="str">
            <v>25Øx 25t</v>
          </cell>
          <cell r="D1317" t="str">
            <v>M</v>
          </cell>
          <cell r="H1317">
            <v>0</v>
          </cell>
          <cell r="I1317">
            <v>1683</v>
          </cell>
          <cell r="J1317">
            <v>0</v>
          </cell>
          <cell r="L1317">
            <v>0</v>
          </cell>
        </row>
        <row r="1318">
          <cell r="A1318">
            <v>9128</v>
          </cell>
          <cell r="B1318" t="str">
            <v>유리솜보온</v>
          </cell>
          <cell r="C1318" t="str">
            <v>20Øx 25t</v>
          </cell>
          <cell r="D1318" t="str">
            <v>M</v>
          </cell>
          <cell r="H1318">
            <v>0</v>
          </cell>
          <cell r="I1318">
            <v>1516</v>
          </cell>
          <cell r="J1318">
            <v>0</v>
          </cell>
          <cell r="L1318">
            <v>0</v>
          </cell>
        </row>
        <row r="1319">
          <cell r="A1319">
            <v>9129</v>
          </cell>
          <cell r="B1319" t="str">
            <v>유리솜보온</v>
          </cell>
          <cell r="C1319" t="str">
            <v>15Øx 25t</v>
          </cell>
          <cell r="D1319" t="str">
            <v>M</v>
          </cell>
          <cell r="H1319">
            <v>0</v>
          </cell>
          <cell r="I1319">
            <v>1386</v>
          </cell>
          <cell r="J1319">
            <v>0</v>
          </cell>
          <cell r="L1319">
            <v>0</v>
          </cell>
        </row>
        <row r="1320">
          <cell r="A1320">
            <v>9131</v>
          </cell>
          <cell r="B1320" t="str">
            <v>동관용접</v>
          </cell>
          <cell r="C1320" t="str">
            <v>100Ø</v>
          </cell>
          <cell r="D1320" t="str">
            <v>개소</v>
          </cell>
          <cell r="E1320">
            <v>1635</v>
          </cell>
          <cell r="F1320">
            <v>16469</v>
          </cell>
          <cell r="H1320">
            <v>0</v>
          </cell>
          <cell r="I1320">
            <v>2622</v>
          </cell>
          <cell r="J1320">
            <v>0</v>
          </cell>
          <cell r="L1320">
            <v>0</v>
          </cell>
        </row>
        <row r="1321">
          <cell r="A1321">
            <v>9132</v>
          </cell>
          <cell r="B1321" t="str">
            <v>동관용접</v>
          </cell>
          <cell r="C1321" t="str">
            <v>80Ø</v>
          </cell>
          <cell r="D1321" t="str">
            <v>개소</v>
          </cell>
          <cell r="E1321">
            <v>1009</v>
          </cell>
          <cell r="F1321">
            <v>11672</v>
          </cell>
          <cell r="H1321">
            <v>0</v>
          </cell>
          <cell r="I1321">
            <v>1583</v>
          </cell>
          <cell r="J1321">
            <v>0</v>
          </cell>
          <cell r="L1321">
            <v>0</v>
          </cell>
        </row>
        <row r="1322">
          <cell r="A1322">
            <v>9133</v>
          </cell>
          <cell r="B1322" t="str">
            <v>동관용접</v>
          </cell>
          <cell r="C1322" t="str">
            <v>65Ø</v>
          </cell>
          <cell r="D1322" t="str">
            <v>개소</v>
          </cell>
          <cell r="E1322">
            <v>727</v>
          </cell>
          <cell r="F1322">
            <v>10073</v>
          </cell>
          <cell r="H1322">
            <v>0</v>
          </cell>
          <cell r="I1322">
            <v>1146</v>
          </cell>
          <cell r="J1322">
            <v>0</v>
          </cell>
          <cell r="L1322">
            <v>0</v>
          </cell>
        </row>
        <row r="1323">
          <cell r="A1323">
            <v>9134</v>
          </cell>
          <cell r="B1323" t="str">
            <v>동관용접</v>
          </cell>
          <cell r="C1323" t="str">
            <v>50Ø</v>
          </cell>
          <cell r="D1323" t="str">
            <v>개소</v>
          </cell>
          <cell r="E1323">
            <v>564</v>
          </cell>
          <cell r="F1323">
            <v>7834</v>
          </cell>
          <cell r="H1323">
            <v>0</v>
          </cell>
          <cell r="I1323">
            <v>874</v>
          </cell>
          <cell r="J1323">
            <v>0</v>
          </cell>
          <cell r="L1323">
            <v>0</v>
          </cell>
        </row>
        <row r="1324">
          <cell r="A1324">
            <v>9135</v>
          </cell>
          <cell r="B1324" t="str">
            <v>동관용접</v>
          </cell>
          <cell r="C1324" t="str">
            <v>40Ø</v>
          </cell>
          <cell r="D1324" t="str">
            <v>개소</v>
          </cell>
          <cell r="E1324">
            <v>410</v>
          </cell>
          <cell r="F1324">
            <v>6235</v>
          </cell>
          <cell r="H1324">
            <v>0</v>
          </cell>
          <cell r="I1324">
            <v>609</v>
          </cell>
          <cell r="J1324">
            <v>0</v>
          </cell>
          <cell r="L1324">
            <v>0</v>
          </cell>
        </row>
        <row r="1325">
          <cell r="A1325">
            <v>9136</v>
          </cell>
          <cell r="B1325" t="str">
            <v>동관용접</v>
          </cell>
          <cell r="C1325" t="str">
            <v>32Ø</v>
          </cell>
          <cell r="D1325" t="str">
            <v>개소</v>
          </cell>
          <cell r="E1325">
            <v>316</v>
          </cell>
          <cell r="F1325">
            <v>5676</v>
          </cell>
          <cell r="H1325">
            <v>0</v>
          </cell>
          <cell r="I1325">
            <v>466</v>
          </cell>
          <cell r="J1325">
            <v>0</v>
          </cell>
          <cell r="L1325">
            <v>0</v>
          </cell>
        </row>
        <row r="1326">
          <cell r="A1326">
            <v>9137</v>
          </cell>
          <cell r="B1326" t="str">
            <v>동관용접</v>
          </cell>
          <cell r="C1326" t="str">
            <v>25Ø</v>
          </cell>
          <cell r="D1326" t="str">
            <v>개소</v>
          </cell>
          <cell r="E1326">
            <v>226</v>
          </cell>
          <cell r="F1326">
            <v>4636</v>
          </cell>
          <cell r="H1326">
            <v>0</v>
          </cell>
          <cell r="I1326">
            <v>339</v>
          </cell>
          <cell r="J1326">
            <v>0</v>
          </cell>
          <cell r="L1326">
            <v>0</v>
          </cell>
        </row>
        <row r="1327">
          <cell r="A1327">
            <v>9138</v>
          </cell>
          <cell r="B1327" t="str">
            <v>동관용접</v>
          </cell>
          <cell r="C1327" t="str">
            <v>20Ø</v>
          </cell>
          <cell r="D1327" t="str">
            <v>개소</v>
          </cell>
          <cell r="E1327">
            <v>176</v>
          </cell>
          <cell r="F1327">
            <v>3757</v>
          </cell>
          <cell r="H1327">
            <v>0</v>
          </cell>
          <cell r="I1327">
            <v>253</v>
          </cell>
          <cell r="J1327">
            <v>0</v>
          </cell>
          <cell r="L1327">
            <v>0</v>
          </cell>
        </row>
        <row r="1328">
          <cell r="A1328">
            <v>9139</v>
          </cell>
          <cell r="B1328" t="str">
            <v>동관용접</v>
          </cell>
          <cell r="C1328" t="str">
            <v>15Ø</v>
          </cell>
          <cell r="D1328" t="str">
            <v>개소</v>
          </cell>
          <cell r="E1328">
            <v>85</v>
          </cell>
          <cell r="F1328">
            <v>3277</v>
          </cell>
          <cell r="H1328">
            <v>0</v>
          </cell>
          <cell r="I1328">
            <v>121</v>
          </cell>
          <cell r="J1328">
            <v>0</v>
          </cell>
          <cell r="L1328">
            <v>0</v>
          </cell>
        </row>
        <row r="1329">
          <cell r="A1329">
            <v>9141</v>
          </cell>
          <cell r="B1329" t="str">
            <v>은분도장</v>
          </cell>
          <cell r="C1329" t="str">
            <v>2회</v>
          </cell>
          <cell r="D1329" t="str">
            <v>M²</v>
          </cell>
          <cell r="E1329">
            <v>654</v>
          </cell>
          <cell r="F1329">
            <v>3043</v>
          </cell>
          <cell r="H1329">
            <v>0</v>
          </cell>
          <cell r="I1329">
            <v>654</v>
          </cell>
          <cell r="J1329">
            <v>0</v>
          </cell>
          <cell r="L1329">
            <v>0</v>
          </cell>
        </row>
        <row r="1330">
          <cell r="A1330">
            <v>9142</v>
          </cell>
          <cell r="B1330" t="str">
            <v>벽체철거 및 복구</v>
          </cell>
          <cell r="D1330" t="str">
            <v>개소</v>
          </cell>
          <cell r="E1330">
            <v>0</v>
          </cell>
          <cell r="H1330">
            <v>0</v>
          </cell>
          <cell r="J1330">
            <v>0</v>
          </cell>
          <cell r="L1330">
            <v>0</v>
          </cell>
        </row>
        <row r="1331">
          <cell r="A1331">
            <v>9143</v>
          </cell>
          <cell r="B1331" t="str">
            <v>치장벽돌 쌓기</v>
          </cell>
          <cell r="D1331" t="str">
            <v>매</v>
          </cell>
          <cell r="E1331">
            <v>171220</v>
          </cell>
          <cell r="F1331">
            <v>303245</v>
          </cell>
          <cell r="H1331">
            <v>0</v>
          </cell>
          <cell r="I1331">
            <v>171220</v>
          </cell>
          <cell r="J1331">
            <v>0</v>
          </cell>
          <cell r="L1331">
            <v>0</v>
          </cell>
        </row>
        <row r="1332">
          <cell r="A1332">
            <v>9144</v>
          </cell>
          <cell r="B1332" t="str">
            <v>녹막이페인트</v>
          </cell>
          <cell r="C1332" t="str">
            <v>2회</v>
          </cell>
          <cell r="D1332" t="str">
            <v>M²</v>
          </cell>
          <cell r="E1332">
            <v>932</v>
          </cell>
          <cell r="F1332">
            <v>1690</v>
          </cell>
          <cell r="H1332">
            <v>0</v>
          </cell>
          <cell r="I1332">
            <v>932</v>
          </cell>
          <cell r="J1332">
            <v>0</v>
          </cell>
          <cell r="L1332">
            <v>0</v>
          </cell>
        </row>
        <row r="1333">
          <cell r="A1333">
            <v>9145</v>
          </cell>
          <cell r="B1333" t="str">
            <v>배수펌프앵글가대</v>
          </cell>
          <cell r="D1333" t="str">
            <v>개소</v>
          </cell>
          <cell r="E1333">
            <v>13141</v>
          </cell>
          <cell r="F1333">
            <v>56637</v>
          </cell>
          <cell r="H1333">
            <v>0</v>
          </cell>
          <cell r="I1333">
            <v>13141</v>
          </cell>
          <cell r="J1333">
            <v>0</v>
          </cell>
          <cell r="L1333">
            <v>0</v>
          </cell>
        </row>
        <row r="1334">
          <cell r="A1334">
            <v>9146</v>
          </cell>
          <cell r="B1334" t="str">
            <v>정수위밸브장치</v>
          </cell>
          <cell r="C1334" t="str">
            <v>40Ø</v>
          </cell>
          <cell r="D1334" t="str">
            <v>대</v>
          </cell>
          <cell r="E1334">
            <v>533087</v>
          </cell>
          <cell r="F1334">
            <v>271490.40000000002</v>
          </cell>
          <cell r="H1334">
            <v>0</v>
          </cell>
          <cell r="I1334">
            <v>533087</v>
          </cell>
          <cell r="J1334">
            <v>0</v>
          </cell>
          <cell r="L1334">
            <v>0</v>
          </cell>
        </row>
        <row r="1335">
          <cell r="A1335">
            <v>9147</v>
          </cell>
          <cell r="B1335" t="str">
            <v>장비기초(콘크리트)</v>
          </cell>
          <cell r="C1335" t="str">
            <v>1:2:4</v>
          </cell>
          <cell r="D1335" t="str">
            <v>M³</v>
          </cell>
          <cell r="E1335">
            <v>25057</v>
          </cell>
          <cell r="F1335">
            <v>94929</v>
          </cell>
          <cell r="H1335">
            <v>0</v>
          </cell>
          <cell r="I1335">
            <v>25057</v>
          </cell>
          <cell r="J1335">
            <v>0</v>
          </cell>
          <cell r="L1335">
            <v>0</v>
          </cell>
        </row>
        <row r="1336">
          <cell r="A1336">
            <v>9148</v>
          </cell>
          <cell r="B1336" t="str">
            <v>합판거푸집</v>
          </cell>
          <cell r="C1336" t="str">
            <v>3회</v>
          </cell>
          <cell r="D1336" t="str">
            <v>M²</v>
          </cell>
          <cell r="E1336">
            <v>5049</v>
          </cell>
          <cell r="F1336">
            <v>13293</v>
          </cell>
          <cell r="H1336">
            <v>0</v>
          </cell>
          <cell r="I1336">
            <v>5049</v>
          </cell>
          <cell r="J1336">
            <v>0</v>
          </cell>
          <cell r="L1336">
            <v>0</v>
          </cell>
        </row>
        <row r="1337">
          <cell r="A1337">
            <v>9149</v>
          </cell>
          <cell r="B1337" t="str">
            <v>방열기소운반비</v>
          </cell>
          <cell r="C1337" t="str">
            <v>20쪽 이하</v>
          </cell>
          <cell r="D1337" t="str">
            <v>조</v>
          </cell>
          <cell r="E1337">
            <v>0</v>
          </cell>
          <cell r="F1337">
            <v>10136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9150</v>
          </cell>
          <cell r="B1338" t="str">
            <v>바닥타일커팅공임</v>
          </cell>
          <cell r="D1338" t="str">
            <v>개소</v>
          </cell>
          <cell r="E1338">
            <v>0</v>
          </cell>
          <cell r="F1338">
            <v>13595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9151</v>
          </cell>
          <cell r="B1339" t="str">
            <v>파이프 고정앙카</v>
          </cell>
          <cell r="C1339" t="str">
            <v>15Ø~40Ø</v>
          </cell>
          <cell r="D1339" t="str">
            <v>조</v>
          </cell>
          <cell r="E1339">
            <v>1090</v>
          </cell>
          <cell r="F1339">
            <v>24.055000000000003</v>
          </cell>
          <cell r="H1339">
            <v>0</v>
          </cell>
          <cell r="I1339">
            <v>1090</v>
          </cell>
          <cell r="J1339">
            <v>0</v>
          </cell>
          <cell r="L1339">
            <v>0</v>
          </cell>
        </row>
        <row r="1340">
          <cell r="A1340">
            <v>9152</v>
          </cell>
          <cell r="B1340" t="str">
            <v>파이프 고정앙카</v>
          </cell>
          <cell r="C1340" t="str">
            <v>50Ø~65Ø</v>
          </cell>
          <cell r="D1340" t="str">
            <v>조</v>
          </cell>
          <cell r="E1340">
            <v>1140</v>
          </cell>
          <cell r="F1340">
            <v>36.79</v>
          </cell>
          <cell r="H1340">
            <v>0</v>
          </cell>
          <cell r="I1340">
            <v>1140</v>
          </cell>
          <cell r="J1340">
            <v>0</v>
          </cell>
          <cell r="L1340">
            <v>0</v>
          </cell>
        </row>
        <row r="1341">
          <cell r="A1341">
            <v>9153</v>
          </cell>
          <cell r="B1341" t="str">
            <v>파이프 고정앙카</v>
          </cell>
          <cell r="C1341" t="str">
            <v>80Ø~150Ø</v>
          </cell>
          <cell r="D1341" t="str">
            <v>조</v>
          </cell>
          <cell r="E1341">
            <v>1694</v>
          </cell>
          <cell r="F1341">
            <v>55.185000000000002</v>
          </cell>
          <cell r="H1341">
            <v>0</v>
          </cell>
          <cell r="I1341">
            <v>1694</v>
          </cell>
          <cell r="J1341">
            <v>0</v>
          </cell>
          <cell r="L1341">
            <v>0</v>
          </cell>
        </row>
        <row r="1342">
          <cell r="A1342">
            <v>9161</v>
          </cell>
          <cell r="B1342" t="str">
            <v>정유량 조절밸브장치</v>
          </cell>
          <cell r="C1342" t="str">
            <v>65Ø</v>
          </cell>
          <cell r="D1342" t="str">
            <v>조</v>
          </cell>
          <cell r="E1342">
            <v>0</v>
          </cell>
          <cell r="H1342">
            <v>0</v>
          </cell>
          <cell r="J1342">
            <v>0</v>
          </cell>
          <cell r="L1342">
            <v>0</v>
          </cell>
        </row>
        <row r="1343">
          <cell r="A1343">
            <v>9162</v>
          </cell>
          <cell r="B1343" t="str">
            <v>정유량 조절밸브장치</v>
          </cell>
          <cell r="C1343" t="str">
            <v>50Ø</v>
          </cell>
          <cell r="D1343" t="str">
            <v>조</v>
          </cell>
          <cell r="E1343">
            <v>0</v>
          </cell>
          <cell r="H1343">
            <v>0</v>
          </cell>
          <cell r="J1343">
            <v>0</v>
          </cell>
          <cell r="L1343">
            <v>0</v>
          </cell>
        </row>
        <row r="1344">
          <cell r="A1344">
            <v>9163</v>
          </cell>
          <cell r="B1344" t="str">
            <v>정유량 조절밸브장치</v>
          </cell>
          <cell r="C1344" t="str">
            <v>40Ø</v>
          </cell>
          <cell r="D1344" t="str">
            <v>조</v>
          </cell>
          <cell r="E1344">
            <v>0</v>
          </cell>
          <cell r="H1344">
            <v>0</v>
          </cell>
          <cell r="J1344">
            <v>0</v>
          </cell>
          <cell r="L1344">
            <v>0</v>
          </cell>
        </row>
        <row r="1345">
          <cell r="A1345">
            <v>9164</v>
          </cell>
          <cell r="B1345" t="str">
            <v>정유량 조절밸브장치</v>
          </cell>
          <cell r="C1345" t="str">
            <v>32Ø</v>
          </cell>
          <cell r="D1345" t="str">
            <v>조</v>
          </cell>
          <cell r="E1345">
            <v>0</v>
          </cell>
          <cell r="H1345">
            <v>0</v>
          </cell>
          <cell r="J1345">
            <v>0</v>
          </cell>
          <cell r="L1345">
            <v>0</v>
          </cell>
        </row>
        <row r="1346">
          <cell r="A1346">
            <v>9171</v>
          </cell>
          <cell r="B1346" t="str">
            <v>스테인레스관용접</v>
          </cell>
          <cell r="C1346" t="str">
            <v>80Ø</v>
          </cell>
          <cell r="D1346" t="str">
            <v>개소</v>
          </cell>
          <cell r="E1346">
            <v>3439</v>
          </cell>
          <cell r="F1346">
            <v>0</v>
          </cell>
          <cell r="H1346">
            <v>0</v>
          </cell>
          <cell r="I1346">
            <v>3439</v>
          </cell>
          <cell r="J1346">
            <v>0</v>
          </cell>
          <cell r="L1346">
            <v>0</v>
          </cell>
        </row>
        <row r="1347">
          <cell r="A1347">
            <v>9172</v>
          </cell>
          <cell r="B1347" t="str">
            <v>스테인레스관용접</v>
          </cell>
          <cell r="C1347" t="str">
            <v>100Ø</v>
          </cell>
          <cell r="D1347" t="str">
            <v>개소</v>
          </cell>
          <cell r="E1347">
            <v>5376</v>
          </cell>
          <cell r="F1347">
            <v>0</v>
          </cell>
          <cell r="H1347">
            <v>0</v>
          </cell>
          <cell r="I1347">
            <v>5376</v>
          </cell>
          <cell r="J1347">
            <v>0</v>
          </cell>
          <cell r="L1347">
            <v>0</v>
          </cell>
        </row>
        <row r="1348">
          <cell r="A1348">
            <v>9173</v>
          </cell>
          <cell r="B1348" t="str">
            <v>스테인레스관용접</v>
          </cell>
          <cell r="C1348" t="str">
            <v>125Ø</v>
          </cell>
          <cell r="D1348" t="str">
            <v>개소</v>
          </cell>
          <cell r="E1348">
            <v>8130</v>
          </cell>
          <cell r="F1348">
            <v>0</v>
          </cell>
          <cell r="H1348">
            <v>0</v>
          </cell>
          <cell r="I1348">
            <v>8130</v>
          </cell>
          <cell r="J1348">
            <v>0</v>
          </cell>
          <cell r="L1348">
            <v>0</v>
          </cell>
        </row>
        <row r="1349">
          <cell r="A1349">
            <v>9174</v>
          </cell>
          <cell r="B1349" t="str">
            <v>스테인레스관용접</v>
          </cell>
          <cell r="C1349" t="str">
            <v>150Ø</v>
          </cell>
          <cell r="D1349" t="str">
            <v>개소</v>
          </cell>
          <cell r="E1349">
            <v>10049</v>
          </cell>
          <cell r="F1349">
            <v>0</v>
          </cell>
          <cell r="H1349">
            <v>0</v>
          </cell>
          <cell r="I1349">
            <v>10049</v>
          </cell>
          <cell r="J1349">
            <v>0</v>
          </cell>
          <cell r="L1349">
            <v>0</v>
          </cell>
        </row>
        <row r="1350">
          <cell r="A1350">
            <v>9175</v>
          </cell>
          <cell r="B1350" t="str">
            <v>스테인레스관용접</v>
          </cell>
          <cell r="C1350" t="str">
            <v>200Ø</v>
          </cell>
          <cell r="D1350" t="str">
            <v>개소</v>
          </cell>
          <cell r="E1350">
            <v>16919</v>
          </cell>
          <cell r="F1350">
            <v>0</v>
          </cell>
          <cell r="H1350">
            <v>0</v>
          </cell>
          <cell r="I1350">
            <v>16919</v>
          </cell>
          <cell r="J1350">
            <v>0</v>
          </cell>
          <cell r="L1350">
            <v>0</v>
          </cell>
        </row>
        <row r="1351">
          <cell r="A1351">
            <v>9181</v>
          </cell>
          <cell r="B1351" t="str">
            <v>강관스리브</v>
          </cell>
          <cell r="C1351" t="str">
            <v>100Ø</v>
          </cell>
          <cell r="D1351" t="str">
            <v>개소</v>
          </cell>
          <cell r="E1351">
            <v>5901</v>
          </cell>
          <cell r="F1351">
            <v>0</v>
          </cell>
          <cell r="H1351">
            <v>0</v>
          </cell>
          <cell r="I1351">
            <v>27055</v>
          </cell>
          <cell r="J1351">
            <v>0</v>
          </cell>
          <cell r="L1351">
            <v>0</v>
          </cell>
        </row>
        <row r="1352">
          <cell r="A1352">
            <v>9182</v>
          </cell>
          <cell r="B1352" t="str">
            <v>강관스리브</v>
          </cell>
          <cell r="C1352" t="str">
            <v>80Ø</v>
          </cell>
          <cell r="D1352" t="str">
            <v>개소</v>
          </cell>
          <cell r="E1352">
            <v>4549</v>
          </cell>
          <cell r="F1352">
            <v>0</v>
          </cell>
          <cell r="H1352">
            <v>0</v>
          </cell>
          <cell r="I1352">
            <v>22116</v>
          </cell>
          <cell r="J1352">
            <v>0</v>
          </cell>
          <cell r="L1352">
            <v>0</v>
          </cell>
        </row>
        <row r="1353">
          <cell r="A1353">
            <v>9183</v>
          </cell>
          <cell r="B1353" t="str">
            <v>강관스리브</v>
          </cell>
          <cell r="C1353" t="str">
            <v>65Ø</v>
          </cell>
          <cell r="D1353" t="str">
            <v>개소</v>
          </cell>
          <cell r="E1353">
            <v>2391</v>
          </cell>
          <cell r="F1353">
            <v>0</v>
          </cell>
          <cell r="H1353">
            <v>0</v>
          </cell>
          <cell r="I1353">
            <v>12565</v>
          </cell>
          <cell r="J1353">
            <v>0</v>
          </cell>
          <cell r="L1353">
            <v>0</v>
          </cell>
        </row>
        <row r="1354">
          <cell r="A1354">
            <v>9184</v>
          </cell>
          <cell r="B1354" t="str">
            <v>강관스리브</v>
          </cell>
          <cell r="C1354" t="str">
            <v>50Ø</v>
          </cell>
          <cell r="D1354" t="str">
            <v>개소</v>
          </cell>
          <cell r="E1354">
            <v>1869</v>
          </cell>
          <cell r="F1354">
            <v>0</v>
          </cell>
          <cell r="H1354">
            <v>0</v>
          </cell>
          <cell r="I1354">
            <v>8266</v>
          </cell>
          <cell r="J1354">
            <v>0</v>
          </cell>
          <cell r="L1354">
            <v>0</v>
          </cell>
        </row>
        <row r="1355">
          <cell r="A1355">
            <v>9185</v>
          </cell>
          <cell r="B1355" t="str">
            <v>강관스리브</v>
          </cell>
          <cell r="C1355" t="str">
            <v>40Ø</v>
          </cell>
          <cell r="D1355" t="str">
            <v>개소</v>
          </cell>
          <cell r="E1355">
            <v>1472</v>
          </cell>
          <cell r="F1355">
            <v>0</v>
          </cell>
          <cell r="H1355">
            <v>0</v>
          </cell>
          <cell r="I1355">
            <v>5837</v>
          </cell>
          <cell r="J1355">
            <v>0</v>
          </cell>
          <cell r="L1355">
            <v>0</v>
          </cell>
        </row>
        <row r="1356">
          <cell r="A1356">
            <v>9186</v>
          </cell>
          <cell r="B1356" t="str">
            <v>강관스리브</v>
          </cell>
          <cell r="C1356" t="str">
            <v>32Ø</v>
          </cell>
          <cell r="D1356" t="str">
            <v>개소</v>
          </cell>
          <cell r="E1356">
            <v>1445</v>
          </cell>
          <cell r="F1356">
            <v>0</v>
          </cell>
          <cell r="H1356">
            <v>0</v>
          </cell>
          <cell r="I1356">
            <v>2691</v>
          </cell>
          <cell r="J1356">
            <v>0</v>
          </cell>
          <cell r="L1356">
            <v>0</v>
          </cell>
        </row>
        <row r="1357">
          <cell r="A1357">
            <v>9187</v>
          </cell>
          <cell r="B1357" t="str">
            <v>강관스리브</v>
          </cell>
          <cell r="C1357" t="str">
            <v>25Ø</v>
          </cell>
          <cell r="D1357" t="str">
            <v>개소</v>
          </cell>
          <cell r="E1357">
            <v>1022</v>
          </cell>
          <cell r="F1357">
            <v>0</v>
          </cell>
          <cell r="H1357">
            <v>0</v>
          </cell>
          <cell r="I1357">
            <v>1808</v>
          </cell>
          <cell r="J1357">
            <v>0</v>
          </cell>
          <cell r="L1357">
            <v>0</v>
          </cell>
        </row>
        <row r="1358">
          <cell r="A1358">
            <v>9188</v>
          </cell>
          <cell r="B1358" t="str">
            <v>강관스리브</v>
          </cell>
          <cell r="C1358" t="str">
            <v>20Ø</v>
          </cell>
          <cell r="D1358" t="str">
            <v>개소</v>
          </cell>
          <cell r="E1358">
            <v>888</v>
          </cell>
          <cell r="F1358">
            <v>0</v>
          </cell>
          <cell r="H1358">
            <v>0</v>
          </cell>
          <cell r="I1358">
            <v>1395</v>
          </cell>
          <cell r="J1358">
            <v>0</v>
          </cell>
          <cell r="L1358">
            <v>0</v>
          </cell>
        </row>
        <row r="1359">
          <cell r="A1359">
            <v>9189</v>
          </cell>
          <cell r="B1359" t="str">
            <v>강관스리브</v>
          </cell>
          <cell r="C1359" t="str">
            <v>15Ø</v>
          </cell>
          <cell r="D1359" t="str">
            <v>개소</v>
          </cell>
          <cell r="E1359">
            <v>636</v>
          </cell>
          <cell r="F1359">
            <v>0</v>
          </cell>
          <cell r="H1359">
            <v>0</v>
          </cell>
          <cell r="I1359">
            <v>866</v>
          </cell>
          <cell r="J1359">
            <v>0</v>
          </cell>
          <cell r="L1359">
            <v>0</v>
          </cell>
        </row>
        <row r="1360">
          <cell r="A1360">
            <v>9201</v>
          </cell>
          <cell r="B1360" t="str">
            <v>아연철판덕트제작설치</v>
          </cell>
          <cell r="C1360" t="str">
            <v>0.5t</v>
          </cell>
          <cell r="D1360" t="str">
            <v>M²</v>
          </cell>
          <cell r="E1360">
            <v>8532</v>
          </cell>
          <cell r="F1360">
            <v>22097</v>
          </cell>
          <cell r="H1360">
            <v>0</v>
          </cell>
          <cell r="I1360">
            <v>8532</v>
          </cell>
          <cell r="J1360">
            <v>0</v>
          </cell>
          <cell r="L1360">
            <v>0</v>
          </cell>
        </row>
        <row r="1361">
          <cell r="A1361">
            <v>9202</v>
          </cell>
          <cell r="B1361" t="str">
            <v>SUS철판덕트제작설치</v>
          </cell>
          <cell r="C1361" t="str">
            <v>0.5t</v>
          </cell>
          <cell r="D1361" t="str">
            <v>M²</v>
          </cell>
          <cell r="E1361">
            <v>35059</v>
          </cell>
          <cell r="F1361">
            <v>29096</v>
          </cell>
          <cell r="H1361">
            <v>0</v>
          </cell>
          <cell r="I1361">
            <v>35059</v>
          </cell>
          <cell r="J1361">
            <v>0</v>
          </cell>
          <cell r="L1361">
            <v>0</v>
          </cell>
        </row>
        <row r="1362">
          <cell r="A1362">
            <v>9203</v>
          </cell>
          <cell r="B1362" t="str">
            <v>각형덕트보온(은박지)</v>
          </cell>
          <cell r="C1362" t="str">
            <v>30t</v>
          </cell>
          <cell r="D1362" t="str">
            <v>M²</v>
          </cell>
          <cell r="E1362">
            <v>8895</v>
          </cell>
          <cell r="F1362">
            <v>20360</v>
          </cell>
          <cell r="H1362">
            <v>0</v>
          </cell>
          <cell r="I1362">
            <v>8895</v>
          </cell>
          <cell r="J1362">
            <v>0</v>
          </cell>
          <cell r="L1362">
            <v>0</v>
          </cell>
        </row>
        <row r="1363">
          <cell r="A1363">
            <v>9204</v>
          </cell>
          <cell r="B1363" t="str">
            <v>배관커버(갈바륨강판)</v>
          </cell>
          <cell r="C1363" t="str">
            <v>200x400</v>
          </cell>
          <cell r="D1363" t="str">
            <v>M</v>
          </cell>
          <cell r="E1363">
            <v>57944</v>
          </cell>
          <cell r="F1363">
            <v>42464</v>
          </cell>
          <cell r="H1363">
            <v>0</v>
          </cell>
          <cell r="I1363">
            <v>57944</v>
          </cell>
          <cell r="J1363">
            <v>0</v>
          </cell>
          <cell r="L1363">
            <v>0</v>
          </cell>
        </row>
        <row r="1364">
          <cell r="A1364">
            <v>9901</v>
          </cell>
          <cell r="B1364" t="str">
            <v>잡자재비</v>
          </cell>
          <cell r="C1364" t="str">
            <v>주재료의 5%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9902</v>
          </cell>
          <cell r="B1365" t="str">
            <v>지지철물</v>
          </cell>
          <cell r="C1365" t="str">
            <v>주재료의 9%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9903</v>
          </cell>
          <cell r="B1366" t="str">
            <v>지지철물</v>
          </cell>
          <cell r="C1366" t="str">
            <v>주재료의 10%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9904</v>
          </cell>
          <cell r="B1367" t="str">
            <v>지지철물</v>
          </cell>
          <cell r="C1367" t="str">
            <v>주재료의 15%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9905</v>
          </cell>
          <cell r="B1368" t="str">
            <v>지지철물</v>
          </cell>
          <cell r="C1368" t="str">
            <v>주재료의 25%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9906</v>
          </cell>
          <cell r="B1369" t="str">
            <v>지지철물</v>
          </cell>
          <cell r="C1369" t="str">
            <v>주재료의 30%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9907</v>
          </cell>
          <cell r="B1370" t="str">
            <v>지지철물</v>
          </cell>
          <cell r="C1370" t="str">
            <v>주재료의 40%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9910</v>
          </cell>
          <cell r="B1371" t="str">
            <v>관부속</v>
          </cell>
          <cell r="C1371" t="str">
            <v>관의 30%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9911</v>
          </cell>
          <cell r="B1372" t="str">
            <v>관부속</v>
          </cell>
          <cell r="C1372" t="str">
            <v>관의 40%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9912</v>
          </cell>
          <cell r="B1373" t="str">
            <v>관부속</v>
          </cell>
          <cell r="C1373" t="str">
            <v>관의 45%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9913</v>
          </cell>
          <cell r="B1374" t="str">
            <v>관부속</v>
          </cell>
          <cell r="C1374" t="str">
            <v>관의 50%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  <row r="1375">
          <cell r="A1375">
            <v>9914</v>
          </cell>
          <cell r="B1375" t="str">
            <v>관부속</v>
          </cell>
          <cell r="C1375" t="str">
            <v>관의 55%</v>
          </cell>
          <cell r="D1375" t="str">
            <v>식</v>
          </cell>
          <cell r="E1375">
            <v>0</v>
          </cell>
          <cell r="F1375">
            <v>0</v>
          </cell>
          <cell r="H1375">
            <v>0</v>
          </cell>
          <cell r="I1375">
            <v>0</v>
          </cell>
          <cell r="J1375">
            <v>0</v>
          </cell>
          <cell r="L1375">
            <v>0</v>
          </cell>
        </row>
        <row r="1376">
          <cell r="A1376">
            <v>9915</v>
          </cell>
          <cell r="B1376" t="str">
            <v>관부속</v>
          </cell>
          <cell r="C1376" t="str">
            <v>관의 60%</v>
          </cell>
          <cell r="D1376" t="str">
            <v>식</v>
          </cell>
          <cell r="E1376">
            <v>0</v>
          </cell>
          <cell r="F1376">
            <v>0</v>
          </cell>
          <cell r="H1376">
            <v>0</v>
          </cell>
          <cell r="I1376">
            <v>0</v>
          </cell>
          <cell r="J1376">
            <v>0</v>
          </cell>
          <cell r="L1376">
            <v>0</v>
          </cell>
        </row>
        <row r="1377">
          <cell r="A1377">
            <v>9916</v>
          </cell>
          <cell r="B1377" t="str">
            <v>관부속</v>
          </cell>
          <cell r="C1377" t="str">
            <v>관의 65%</v>
          </cell>
          <cell r="D1377" t="str">
            <v>식</v>
          </cell>
          <cell r="E1377">
            <v>0</v>
          </cell>
          <cell r="F1377">
            <v>0</v>
          </cell>
          <cell r="H1377">
            <v>0</v>
          </cell>
          <cell r="I1377">
            <v>0</v>
          </cell>
          <cell r="J1377">
            <v>0</v>
          </cell>
          <cell r="L1377">
            <v>0</v>
          </cell>
        </row>
        <row r="1378">
          <cell r="A1378">
            <v>9917</v>
          </cell>
          <cell r="B1378" t="str">
            <v>관부속</v>
          </cell>
          <cell r="C1378" t="str">
            <v>관의 70%</v>
          </cell>
          <cell r="D1378" t="str">
            <v>식</v>
          </cell>
          <cell r="E1378">
            <v>0</v>
          </cell>
          <cell r="F1378">
            <v>0</v>
          </cell>
          <cell r="H1378">
            <v>0</v>
          </cell>
          <cell r="I1378">
            <v>0</v>
          </cell>
          <cell r="J1378">
            <v>0</v>
          </cell>
          <cell r="L1378">
            <v>0</v>
          </cell>
        </row>
        <row r="1379">
          <cell r="A1379">
            <v>9918</v>
          </cell>
          <cell r="B1379" t="str">
            <v>관부속</v>
          </cell>
          <cell r="C1379" t="str">
            <v>관의 75%</v>
          </cell>
          <cell r="D1379" t="str">
            <v>식</v>
          </cell>
          <cell r="E1379">
            <v>0</v>
          </cell>
          <cell r="F1379">
            <v>0</v>
          </cell>
          <cell r="H1379">
            <v>0</v>
          </cell>
          <cell r="I1379">
            <v>0</v>
          </cell>
          <cell r="J1379">
            <v>0</v>
          </cell>
          <cell r="L1379">
            <v>0</v>
          </cell>
        </row>
        <row r="1380">
          <cell r="A1380">
            <v>9920</v>
          </cell>
          <cell r="B1380" t="str">
            <v>공구손료</v>
          </cell>
          <cell r="C1380" t="str">
            <v>인건비의 3%</v>
          </cell>
          <cell r="D1380" t="str">
            <v>식</v>
          </cell>
          <cell r="E1380">
            <v>0</v>
          </cell>
          <cell r="F1380">
            <v>0</v>
          </cell>
          <cell r="H1380">
            <v>0</v>
          </cell>
          <cell r="I1380">
            <v>0</v>
          </cell>
          <cell r="J1380">
            <v>0</v>
          </cell>
          <cell r="L138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"/>
      <sheetName val="원가계산서"/>
      <sheetName val="원가서"/>
      <sheetName val="(A)내역서"/>
      <sheetName val="도급"/>
      <sheetName val="단가목록"/>
      <sheetName val="사통"/>
      <sheetName val="일위대가(1)"/>
      <sheetName val="대치판정"/>
      <sheetName val="조명시설"/>
      <sheetName val="인건비"/>
      <sheetName val="수량산출"/>
      <sheetName val="코드표"/>
      <sheetName val="자재단가"/>
      <sheetName val="대창(장성)"/>
      <sheetName val="INPUTDATA"/>
      <sheetName val="수출모델별원단위"/>
      <sheetName val="COPING"/>
      <sheetName val="6PILE  (돌출)"/>
      <sheetName val="DATE"/>
      <sheetName val="입찰안"/>
      <sheetName val="98수문일위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"/>
      <sheetName val="단가산출"/>
      <sheetName val="#REF"/>
      <sheetName val="원가서"/>
      <sheetName val="매곡역사"/>
      <sheetName val="파이프류"/>
      <sheetName val="인건비"/>
      <sheetName val="실행철강하도"/>
      <sheetName val="차액보증"/>
      <sheetName val="9GNG운반"/>
      <sheetName val="설비"/>
      <sheetName val="단가목록"/>
      <sheetName val="조명시설"/>
      <sheetName val="본댐설계"/>
      <sheetName val="신우"/>
      <sheetName val="실행기초"/>
      <sheetName val="쇠(1)"/>
      <sheetName val="가격(3)"/>
      <sheetName val="단가산출서(기계)"/>
      <sheetName val="사통"/>
      <sheetName val="흥양2교토공집계표"/>
      <sheetName val="DATE"/>
      <sheetName val="1.수인터널"/>
      <sheetName val="96보완계획7.12"/>
      <sheetName val="부대내역"/>
      <sheetName val="본선토량운반계산서(1)0"/>
      <sheetName val="집계표"/>
      <sheetName val="입적표"/>
      <sheetName val="전기일위대가"/>
      <sheetName val="일반수량총괄집계"/>
      <sheetName val="내역"/>
      <sheetName val="사다리"/>
      <sheetName val="일위대가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차액보증"/>
      <sheetName val="Macro3"/>
      <sheetName val="보할공정표"/>
      <sheetName val="Book1"/>
      <sheetName val="자재"/>
      <sheetName val="노무"/>
      <sheetName val="장비"/>
      <sheetName val="외주"/>
      <sheetName val="총괄표"/>
      <sheetName val="결재"/>
      <sheetName val="Sheet5"/>
      <sheetName val="자재단가"/>
      <sheetName val="원가서"/>
      <sheetName val="1.수인터널"/>
      <sheetName val="조명시설"/>
      <sheetName val="여과지동"/>
      <sheetName val="기초자료"/>
      <sheetName val="단가목록"/>
      <sheetName val="XL4Poppy"/>
      <sheetName val="사통"/>
      <sheetName val="본댐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본댐설계"/>
      <sheetName val="본댐도급"/>
      <sheetName val="Sheet2"/>
      <sheetName val="Sheet3"/>
      <sheetName val="입찰안"/>
      <sheetName val="플랜트 설치"/>
      <sheetName val="자재단가"/>
      <sheetName val="원가서"/>
      <sheetName val="#REF"/>
      <sheetName val="내역서"/>
      <sheetName val="COPING"/>
      <sheetName val="조명시설"/>
      <sheetName val="수량산출"/>
      <sheetName val="여과지동"/>
      <sheetName val="기초자료"/>
      <sheetName val="산출"/>
      <sheetName val="단가목록"/>
      <sheetName val="날개벽수량표"/>
      <sheetName val="설계내역"/>
      <sheetName val="덕전리"/>
      <sheetName val="터널조도"/>
      <sheetName val="Sheet1"/>
      <sheetName val="포집"/>
      <sheetName val="노임단가"/>
      <sheetName val="정산내역명세서"/>
      <sheetName val="CC16-내역서"/>
      <sheetName val="단 부"/>
      <sheetName val="Sheet4"/>
      <sheetName val="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"/>
      <sheetName val="예산"/>
      <sheetName val="간지"/>
      <sheetName val="입찰"/>
      <sheetName val="내역"/>
      <sheetName val="목록"/>
      <sheetName val="대가"/>
      <sheetName val="자재"/>
      <sheetName val="노임"/>
      <sheetName val="공정표"/>
      <sheetName val="우수관로(터파기)"/>
      <sheetName val="우수맨홀산출"/>
      <sheetName val="우수받이"/>
      <sheetName val="자재일위(경)"/>
      <sheetName val="본댐설계"/>
      <sheetName val="대가목록"/>
      <sheetName val="일위대가"/>
      <sheetName val="대가표(품셈)"/>
      <sheetName val="단위단가"/>
      <sheetName val="내역서"/>
      <sheetName val="토공(우물통,기타) "/>
      <sheetName val="집 계 표"/>
      <sheetName val="단면치수"/>
      <sheetName val="옥외등신설"/>
      <sheetName val="저케CV22신설"/>
      <sheetName val="저케CV38신설"/>
      <sheetName val="저케CV8신설"/>
      <sheetName val="접지3종"/>
      <sheetName val="입찰안"/>
      <sheetName val="자재단가"/>
      <sheetName val="배수관연장조서"/>
      <sheetName val="우성교간선"/>
      <sheetName val="표지"/>
      <sheetName val="터파기및재료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D3" t="str">
            <v>소나무(강릉/특수)R30</v>
          </cell>
          <cell r="E3">
            <v>1</v>
          </cell>
          <cell r="F3" t="str">
            <v>주</v>
          </cell>
          <cell r="G3">
            <v>2141127</v>
          </cell>
          <cell r="H3">
            <v>2141127</v>
          </cell>
          <cell r="I3">
            <v>116802</v>
          </cell>
          <cell r="J3">
            <v>116802</v>
          </cell>
          <cell r="K3">
            <v>2011335</v>
          </cell>
          <cell r="L3">
            <v>2011335</v>
          </cell>
          <cell r="M3">
            <v>12990</v>
          </cell>
          <cell r="N3">
            <v>12990</v>
          </cell>
          <cell r="O3">
            <v>1</v>
          </cell>
        </row>
        <row r="4">
          <cell r="D4" t="str">
            <v>소나무(강릉/특수)R35</v>
          </cell>
          <cell r="E4">
            <v>1</v>
          </cell>
          <cell r="F4" t="str">
            <v>주</v>
          </cell>
          <cell r="G4">
            <v>2889684</v>
          </cell>
          <cell r="H4">
            <v>2889684</v>
          </cell>
          <cell r="I4">
            <v>151059</v>
          </cell>
          <cell r="J4">
            <v>151059</v>
          </cell>
          <cell r="K4">
            <v>2719852</v>
          </cell>
          <cell r="L4">
            <v>2719852</v>
          </cell>
          <cell r="M4">
            <v>18773</v>
          </cell>
          <cell r="N4">
            <v>18773</v>
          </cell>
          <cell r="O4">
            <v>2</v>
          </cell>
        </row>
        <row r="5">
          <cell r="D5" t="str">
            <v>소나무(강릉/특수)R40</v>
          </cell>
          <cell r="E5">
            <v>1</v>
          </cell>
          <cell r="F5" t="str">
            <v>주</v>
          </cell>
          <cell r="G5">
            <v>3642959</v>
          </cell>
          <cell r="H5">
            <v>3642959</v>
          </cell>
          <cell r="I5">
            <v>180264</v>
          </cell>
          <cell r="J5">
            <v>180264</v>
          </cell>
          <cell r="K5">
            <v>3419087</v>
          </cell>
          <cell r="L5">
            <v>3419087</v>
          </cell>
          <cell r="M5">
            <v>43608</v>
          </cell>
          <cell r="N5">
            <v>43608</v>
          </cell>
          <cell r="O5">
            <v>3</v>
          </cell>
        </row>
        <row r="6">
          <cell r="D6" t="str">
            <v>소나무(강릉/특수)R45</v>
          </cell>
          <cell r="E6">
            <v>1</v>
          </cell>
          <cell r="F6" t="str">
            <v>주</v>
          </cell>
          <cell r="G6">
            <v>5277498</v>
          </cell>
          <cell r="H6">
            <v>5277498</v>
          </cell>
          <cell r="I6">
            <v>205713</v>
          </cell>
          <cell r="J6">
            <v>205713</v>
          </cell>
          <cell r="K6">
            <v>5022829</v>
          </cell>
          <cell r="L6">
            <v>5022829</v>
          </cell>
          <cell r="M6">
            <v>48956</v>
          </cell>
          <cell r="N6">
            <v>48956</v>
          </cell>
          <cell r="O6">
            <v>4</v>
          </cell>
        </row>
        <row r="7">
          <cell r="D7" t="str">
            <v>소나무(강릉/특수)R50</v>
          </cell>
          <cell r="E7">
            <v>1</v>
          </cell>
          <cell r="F7" t="str">
            <v>주</v>
          </cell>
          <cell r="G7">
            <v>7540945</v>
          </cell>
          <cell r="H7">
            <v>7540945</v>
          </cell>
          <cell r="I7">
            <v>230763</v>
          </cell>
          <cell r="J7">
            <v>230763</v>
          </cell>
          <cell r="K7">
            <v>7231194</v>
          </cell>
          <cell r="L7">
            <v>7231194</v>
          </cell>
          <cell r="M7">
            <v>78988</v>
          </cell>
          <cell r="N7">
            <v>78988</v>
          </cell>
          <cell r="O7">
            <v>5</v>
          </cell>
        </row>
        <row r="8">
          <cell r="D8" t="str">
            <v>소나무(조형)H1.2xW2.0xR15</v>
          </cell>
          <cell r="E8">
            <v>1</v>
          </cell>
          <cell r="F8" t="str">
            <v>주</v>
          </cell>
          <cell r="G8">
            <v>2559292</v>
          </cell>
          <cell r="H8">
            <v>2559292</v>
          </cell>
          <cell r="I8">
            <v>52180</v>
          </cell>
          <cell r="J8">
            <v>52180</v>
          </cell>
          <cell r="K8">
            <v>2502628</v>
          </cell>
          <cell r="L8">
            <v>2502628</v>
          </cell>
          <cell r="M8">
            <v>4484</v>
          </cell>
          <cell r="N8">
            <v>4484</v>
          </cell>
          <cell r="O8">
            <v>6</v>
          </cell>
        </row>
        <row r="9">
          <cell r="D9" t="str">
            <v>소나무(조형)H2.0xW2.5xR20</v>
          </cell>
          <cell r="E9">
            <v>1</v>
          </cell>
          <cell r="F9" t="str">
            <v>주</v>
          </cell>
          <cell r="G9">
            <v>3085995</v>
          </cell>
          <cell r="H9">
            <v>3085995</v>
          </cell>
          <cell r="I9">
            <v>75586</v>
          </cell>
          <cell r="J9">
            <v>75586</v>
          </cell>
          <cell r="K9">
            <v>3003847</v>
          </cell>
          <cell r="L9">
            <v>3003847</v>
          </cell>
          <cell r="M9">
            <v>6562</v>
          </cell>
          <cell r="N9">
            <v>6562</v>
          </cell>
          <cell r="O9">
            <v>7</v>
          </cell>
        </row>
        <row r="10">
          <cell r="D10" t="str">
            <v>소나무(조형)H2.5xW1.2xR10</v>
          </cell>
          <cell r="E10">
            <v>1</v>
          </cell>
          <cell r="F10" t="str">
            <v>주</v>
          </cell>
          <cell r="G10">
            <v>570917</v>
          </cell>
          <cell r="H10">
            <v>570917</v>
          </cell>
          <cell r="I10">
            <v>30754</v>
          </cell>
          <cell r="J10">
            <v>30754</v>
          </cell>
          <cell r="K10">
            <v>537538</v>
          </cell>
          <cell r="L10">
            <v>537538</v>
          </cell>
          <cell r="M10">
            <v>2625</v>
          </cell>
          <cell r="N10">
            <v>2625</v>
          </cell>
          <cell r="O10">
            <v>8</v>
          </cell>
        </row>
        <row r="11">
          <cell r="D11" t="str">
            <v>소나무(조형)H3.0xW1.5xR12</v>
          </cell>
          <cell r="E11">
            <v>1</v>
          </cell>
          <cell r="F11" t="str">
            <v>주</v>
          </cell>
          <cell r="G11">
            <v>905460</v>
          </cell>
          <cell r="H11">
            <v>905460</v>
          </cell>
          <cell r="I11">
            <v>39083</v>
          </cell>
          <cell r="J11">
            <v>39083</v>
          </cell>
          <cell r="K11">
            <v>862987</v>
          </cell>
          <cell r="L11">
            <v>862987</v>
          </cell>
          <cell r="M11">
            <v>3390</v>
          </cell>
          <cell r="N11">
            <v>3390</v>
          </cell>
          <cell r="O11">
            <v>9</v>
          </cell>
        </row>
        <row r="12">
          <cell r="D12" t="str">
            <v>소나무(조형)H3.5xW1.5xR15</v>
          </cell>
          <cell r="E12">
            <v>1</v>
          </cell>
          <cell r="F12" t="str">
            <v>주</v>
          </cell>
          <cell r="G12">
            <v>1358292</v>
          </cell>
          <cell r="H12">
            <v>1358292</v>
          </cell>
          <cell r="I12">
            <v>52180</v>
          </cell>
          <cell r="J12">
            <v>52180</v>
          </cell>
          <cell r="K12">
            <v>1301628</v>
          </cell>
          <cell r="L12">
            <v>1301628</v>
          </cell>
          <cell r="M12">
            <v>4484</v>
          </cell>
          <cell r="N12">
            <v>4484</v>
          </cell>
          <cell r="O12">
            <v>10</v>
          </cell>
        </row>
        <row r="13">
          <cell r="D13" t="str">
            <v>소나무(조형)H4.0xW1.8xR20</v>
          </cell>
          <cell r="E13">
            <v>1</v>
          </cell>
          <cell r="F13" t="str">
            <v>주</v>
          </cell>
          <cell r="G13">
            <v>2543995</v>
          </cell>
          <cell r="H13">
            <v>2543995</v>
          </cell>
          <cell r="I13">
            <v>75586</v>
          </cell>
          <cell r="J13">
            <v>75586</v>
          </cell>
          <cell r="K13">
            <v>2461847</v>
          </cell>
          <cell r="L13">
            <v>2461847</v>
          </cell>
          <cell r="M13">
            <v>6562</v>
          </cell>
          <cell r="N13">
            <v>6562</v>
          </cell>
          <cell r="O13">
            <v>11</v>
          </cell>
        </row>
        <row r="14">
          <cell r="D14" t="str">
            <v>소나무(조형)H4.5xW2.0xR25</v>
          </cell>
          <cell r="E14">
            <v>1</v>
          </cell>
          <cell r="F14" t="str">
            <v>주</v>
          </cell>
          <cell r="G14">
            <v>3377285</v>
          </cell>
          <cell r="H14">
            <v>3377285</v>
          </cell>
          <cell r="I14">
            <v>96115</v>
          </cell>
          <cell r="J14">
            <v>96115</v>
          </cell>
          <cell r="K14">
            <v>3270012</v>
          </cell>
          <cell r="L14">
            <v>3270012</v>
          </cell>
          <cell r="M14">
            <v>11158</v>
          </cell>
          <cell r="N14">
            <v>11158</v>
          </cell>
          <cell r="O14">
            <v>12</v>
          </cell>
        </row>
        <row r="15">
          <cell r="D15" t="str">
            <v>소나무(조형)H5.0xW2.5xR30</v>
          </cell>
          <cell r="E15">
            <v>1</v>
          </cell>
          <cell r="F15" t="str">
            <v>주</v>
          </cell>
          <cell r="G15">
            <v>4499127</v>
          </cell>
          <cell r="H15">
            <v>4499127</v>
          </cell>
          <cell r="I15">
            <v>116802</v>
          </cell>
          <cell r="J15">
            <v>116802</v>
          </cell>
          <cell r="K15">
            <v>4369335</v>
          </cell>
          <cell r="L15">
            <v>4369335</v>
          </cell>
          <cell r="M15">
            <v>12990</v>
          </cell>
          <cell r="N15">
            <v>12990</v>
          </cell>
          <cell r="O15">
            <v>13</v>
          </cell>
        </row>
        <row r="16">
          <cell r="D16" t="str">
            <v>소나무(조형)R35</v>
          </cell>
          <cell r="E16">
            <v>1</v>
          </cell>
          <cell r="F16" t="str">
            <v>주</v>
          </cell>
          <cell r="G16">
            <v>5189684</v>
          </cell>
          <cell r="H16">
            <v>5189684</v>
          </cell>
          <cell r="I16">
            <v>151059</v>
          </cell>
          <cell r="J16">
            <v>151059</v>
          </cell>
          <cell r="K16">
            <v>5019852</v>
          </cell>
          <cell r="L16">
            <v>5019852</v>
          </cell>
          <cell r="M16">
            <v>18773</v>
          </cell>
          <cell r="N16">
            <v>18773</v>
          </cell>
          <cell r="O16">
            <v>14</v>
          </cell>
        </row>
        <row r="17">
          <cell r="D17" t="str">
            <v>소나무(조형)R40</v>
          </cell>
          <cell r="E17">
            <v>1</v>
          </cell>
          <cell r="F17" t="str">
            <v>주</v>
          </cell>
          <cell r="G17">
            <v>9442959</v>
          </cell>
          <cell r="H17">
            <v>9442959</v>
          </cell>
          <cell r="I17">
            <v>180264</v>
          </cell>
          <cell r="J17">
            <v>180264</v>
          </cell>
          <cell r="K17">
            <v>9219087</v>
          </cell>
          <cell r="L17">
            <v>9219087</v>
          </cell>
          <cell r="M17">
            <v>43608</v>
          </cell>
          <cell r="N17">
            <v>43608</v>
          </cell>
          <cell r="O17">
            <v>15</v>
          </cell>
        </row>
        <row r="18">
          <cell r="D18" t="str">
            <v>소나무(조형)R45</v>
          </cell>
          <cell r="E18">
            <v>1</v>
          </cell>
          <cell r="F18" t="str">
            <v>주</v>
          </cell>
          <cell r="G18">
            <v>11777498</v>
          </cell>
          <cell r="H18">
            <v>11777498</v>
          </cell>
          <cell r="I18">
            <v>205713</v>
          </cell>
          <cell r="J18">
            <v>205713</v>
          </cell>
          <cell r="K18">
            <v>11522829</v>
          </cell>
          <cell r="L18">
            <v>11522829</v>
          </cell>
          <cell r="M18">
            <v>48956</v>
          </cell>
          <cell r="N18">
            <v>48956</v>
          </cell>
          <cell r="O18">
            <v>16</v>
          </cell>
        </row>
        <row r="19">
          <cell r="D19" t="str">
            <v>소나무(조형)R55</v>
          </cell>
          <cell r="E19">
            <v>1</v>
          </cell>
          <cell r="F19" t="str">
            <v>주</v>
          </cell>
          <cell r="G19">
            <v>25379315</v>
          </cell>
          <cell r="H19">
            <v>25379315</v>
          </cell>
          <cell r="I19">
            <v>256447</v>
          </cell>
          <cell r="J19">
            <v>256447</v>
          </cell>
          <cell r="K19">
            <v>25035502</v>
          </cell>
          <cell r="L19">
            <v>25035502</v>
          </cell>
          <cell r="M19">
            <v>87366</v>
          </cell>
          <cell r="N19">
            <v>87366</v>
          </cell>
          <cell r="O19">
            <v>17</v>
          </cell>
        </row>
        <row r="20">
          <cell r="D20" t="str">
            <v>소나무H4.0xW2.0xR15</v>
          </cell>
          <cell r="E20">
            <v>1</v>
          </cell>
          <cell r="F20" t="str">
            <v>주</v>
          </cell>
          <cell r="G20">
            <v>485292</v>
          </cell>
          <cell r="H20">
            <v>485292</v>
          </cell>
          <cell r="I20">
            <v>52180</v>
          </cell>
          <cell r="J20">
            <v>52180</v>
          </cell>
          <cell r="K20">
            <v>428628</v>
          </cell>
          <cell r="L20">
            <v>428628</v>
          </cell>
          <cell r="M20">
            <v>4484</v>
          </cell>
          <cell r="N20">
            <v>4484</v>
          </cell>
          <cell r="O20">
            <v>18</v>
          </cell>
        </row>
        <row r="21">
          <cell r="D21" t="str">
            <v>소나무H4.5xW2.0xR18</v>
          </cell>
          <cell r="E21">
            <v>1</v>
          </cell>
          <cell r="F21" t="str">
            <v>주</v>
          </cell>
          <cell r="G21">
            <v>609489</v>
          </cell>
          <cell r="H21">
            <v>609489</v>
          </cell>
          <cell r="I21">
            <v>65468</v>
          </cell>
          <cell r="J21">
            <v>65468</v>
          </cell>
          <cell r="K21">
            <v>538334</v>
          </cell>
          <cell r="L21">
            <v>538334</v>
          </cell>
          <cell r="M21">
            <v>5687</v>
          </cell>
          <cell r="N21">
            <v>5687</v>
          </cell>
          <cell r="O21">
            <v>19</v>
          </cell>
        </row>
        <row r="22">
          <cell r="D22" t="str">
            <v>소나무H5.0xW2.5xR20</v>
          </cell>
          <cell r="E22">
            <v>1</v>
          </cell>
          <cell r="F22" t="str">
            <v>주</v>
          </cell>
          <cell r="G22">
            <v>782995</v>
          </cell>
          <cell r="H22">
            <v>782995</v>
          </cell>
          <cell r="I22">
            <v>75586</v>
          </cell>
          <cell r="J22">
            <v>75586</v>
          </cell>
          <cell r="K22">
            <v>700847</v>
          </cell>
          <cell r="L22">
            <v>700847</v>
          </cell>
          <cell r="M22">
            <v>6562</v>
          </cell>
          <cell r="N22">
            <v>6562</v>
          </cell>
          <cell r="O22">
            <v>20</v>
          </cell>
        </row>
        <row r="23">
          <cell r="D23" t="str">
            <v>해송H3.5xW1.5xR15</v>
          </cell>
          <cell r="E23">
            <v>1</v>
          </cell>
          <cell r="F23" t="str">
            <v>주</v>
          </cell>
          <cell r="G23">
            <v>379292</v>
          </cell>
          <cell r="H23">
            <v>379292</v>
          </cell>
          <cell r="I23">
            <v>52180</v>
          </cell>
          <cell r="J23">
            <v>52180</v>
          </cell>
          <cell r="K23">
            <v>322628</v>
          </cell>
          <cell r="L23">
            <v>322628</v>
          </cell>
          <cell r="M23">
            <v>4484</v>
          </cell>
          <cell r="N23">
            <v>4484</v>
          </cell>
          <cell r="O23">
            <v>21</v>
          </cell>
        </row>
        <row r="24">
          <cell r="D24" t="str">
            <v>해송H4.0xW2.0xR20</v>
          </cell>
          <cell r="E24">
            <v>1</v>
          </cell>
          <cell r="F24" t="str">
            <v>주</v>
          </cell>
          <cell r="G24">
            <v>545995</v>
          </cell>
          <cell r="H24">
            <v>545995</v>
          </cell>
          <cell r="I24">
            <v>75586</v>
          </cell>
          <cell r="J24">
            <v>75586</v>
          </cell>
          <cell r="K24">
            <v>463847</v>
          </cell>
          <cell r="L24">
            <v>463847</v>
          </cell>
          <cell r="M24">
            <v>6562</v>
          </cell>
          <cell r="N24">
            <v>6562</v>
          </cell>
          <cell r="O24">
            <v>22</v>
          </cell>
        </row>
        <row r="25">
          <cell r="D25" t="str">
            <v>은목서H2.0xW1.2</v>
          </cell>
          <cell r="E25">
            <v>1</v>
          </cell>
          <cell r="F25" t="str">
            <v>주</v>
          </cell>
          <cell r="G25">
            <v>170200</v>
          </cell>
          <cell r="H25">
            <v>170200</v>
          </cell>
          <cell r="I25">
            <v>10200</v>
          </cell>
          <cell r="J25">
            <v>10200</v>
          </cell>
          <cell r="K25">
            <v>160000</v>
          </cell>
          <cell r="L25">
            <v>160000</v>
          </cell>
          <cell r="M25">
            <v>0</v>
          </cell>
          <cell r="N25">
            <v>0</v>
          </cell>
          <cell r="O25">
            <v>23</v>
          </cell>
        </row>
        <row r="26">
          <cell r="D26" t="str">
            <v>은목서H2.5xW2.0</v>
          </cell>
          <cell r="E26">
            <v>1</v>
          </cell>
          <cell r="F26" t="str">
            <v>주</v>
          </cell>
          <cell r="G26">
            <v>433800</v>
          </cell>
          <cell r="H26">
            <v>433800</v>
          </cell>
          <cell r="I26">
            <v>13800</v>
          </cell>
          <cell r="J26">
            <v>13800</v>
          </cell>
          <cell r="K26">
            <v>420000</v>
          </cell>
          <cell r="L26">
            <v>420000</v>
          </cell>
          <cell r="M26">
            <v>0</v>
          </cell>
          <cell r="N26">
            <v>0</v>
          </cell>
          <cell r="O26">
            <v>24</v>
          </cell>
        </row>
        <row r="27">
          <cell r="D27" t="str">
            <v>은목서H3.0xW2.5</v>
          </cell>
          <cell r="E27">
            <v>1</v>
          </cell>
          <cell r="F27" t="str">
            <v>주</v>
          </cell>
          <cell r="G27">
            <v>867000</v>
          </cell>
          <cell r="H27">
            <v>867000</v>
          </cell>
          <cell r="I27">
            <v>17000</v>
          </cell>
          <cell r="J27">
            <v>17000</v>
          </cell>
          <cell r="K27">
            <v>850000</v>
          </cell>
          <cell r="L27">
            <v>850000</v>
          </cell>
          <cell r="M27">
            <v>0</v>
          </cell>
          <cell r="N27">
            <v>0</v>
          </cell>
          <cell r="O27">
            <v>25</v>
          </cell>
        </row>
        <row r="28">
          <cell r="D28" t="str">
            <v>굴거리나무H3.5xR10</v>
          </cell>
          <cell r="E28">
            <v>1</v>
          </cell>
          <cell r="F28" t="str">
            <v>주</v>
          </cell>
          <cell r="G28">
            <v>202917</v>
          </cell>
          <cell r="H28">
            <v>202917</v>
          </cell>
          <cell r="I28">
            <v>30754</v>
          </cell>
          <cell r="J28">
            <v>30754</v>
          </cell>
          <cell r="K28">
            <v>169538</v>
          </cell>
          <cell r="L28">
            <v>169538</v>
          </cell>
          <cell r="M28">
            <v>2625</v>
          </cell>
          <cell r="N28">
            <v>2625</v>
          </cell>
          <cell r="O28">
            <v>26</v>
          </cell>
        </row>
        <row r="29">
          <cell r="D29" t="str">
            <v>굴거리나무H4.0xR12</v>
          </cell>
          <cell r="E29">
            <v>1</v>
          </cell>
          <cell r="F29" t="str">
            <v>주</v>
          </cell>
          <cell r="G29">
            <v>244460</v>
          </cell>
          <cell r="H29">
            <v>244460</v>
          </cell>
          <cell r="I29">
            <v>39083</v>
          </cell>
          <cell r="J29">
            <v>39083</v>
          </cell>
          <cell r="K29">
            <v>201987</v>
          </cell>
          <cell r="L29">
            <v>201987</v>
          </cell>
          <cell r="M29">
            <v>3390</v>
          </cell>
          <cell r="N29">
            <v>3390</v>
          </cell>
          <cell r="O29">
            <v>27</v>
          </cell>
        </row>
        <row r="30">
          <cell r="D30" t="str">
            <v>가시나무H3.5xR8</v>
          </cell>
          <cell r="E30">
            <v>1</v>
          </cell>
          <cell r="F30" t="str">
            <v>주</v>
          </cell>
          <cell r="G30">
            <v>210000</v>
          </cell>
          <cell r="H30">
            <v>210000</v>
          </cell>
          <cell r="I30">
            <v>31000</v>
          </cell>
          <cell r="J30">
            <v>31000</v>
          </cell>
          <cell r="K30">
            <v>179000</v>
          </cell>
          <cell r="L30">
            <v>179000</v>
          </cell>
          <cell r="M30">
            <v>0</v>
          </cell>
          <cell r="N30">
            <v>0</v>
          </cell>
          <cell r="O30">
            <v>28</v>
          </cell>
        </row>
        <row r="31">
          <cell r="D31" t="str">
            <v>가시나무R20</v>
          </cell>
          <cell r="E31">
            <v>1</v>
          </cell>
          <cell r="F31" t="str">
            <v>주</v>
          </cell>
          <cell r="G31">
            <v>1285995</v>
          </cell>
          <cell r="H31">
            <v>1285995</v>
          </cell>
          <cell r="I31">
            <v>75586</v>
          </cell>
          <cell r="J31">
            <v>75586</v>
          </cell>
          <cell r="K31">
            <v>1203847</v>
          </cell>
          <cell r="L31">
            <v>1203847</v>
          </cell>
          <cell r="M31">
            <v>6562</v>
          </cell>
          <cell r="N31">
            <v>6562</v>
          </cell>
          <cell r="O31">
            <v>29</v>
          </cell>
        </row>
        <row r="32">
          <cell r="D32" t="str">
            <v>후피향나무H2.5xW1.5xR8</v>
          </cell>
          <cell r="E32">
            <v>1</v>
          </cell>
          <cell r="F32" t="str">
            <v>주</v>
          </cell>
          <cell r="G32">
            <v>231000</v>
          </cell>
          <cell r="H32">
            <v>231000</v>
          </cell>
          <cell r="I32">
            <v>31000</v>
          </cell>
          <cell r="J32">
            <v>31000</v>
          </cell>
          <cell r="K32">
            <v>200000</v>
          </cell>
          <cell r="L32">
            <v>200000</v>
          </cell>
          <cell r="M32">
            <v>0</v>
          </cell>
          <cell r="N32">
            <v>0</v>
          </cell>
          <cell r="O32">
            <v>30</v>
          </cell>
        </row>
        <row r="33">
          <cell r="D33" t="str">
            <v>후피향나무H3.0xW2.0xR10</v>
          </cell>
          <cell r="E33">
            <v>1</v>
          </cell>
          <cell r="F33" t="str">
            <v>주</v>
          </cell>
          <cell r="G33">
            <v>454917</v>
          </cell>
          <cell r="H33">
            <v>454917</v>
          </cell>
          <cell r="I33">
            <v>30754</v>
          </cell>
          <cell r="J33">
            <v>30754</v>
          </cell>
          <cell r="K33">
            <v>421538</v>
          </cell>
          <cell r="L33">
            <v>421538</v>
          </cell>
          <cell r="M33">
            <v>2625</v>
          </cell>
          <cell r="N33">
            <v>2625</v>
          </cell>
          <cell r="O33">
            <v>31</v>
          </cell>
        </row>
        <row r="34">
          <cell r="D34" t="str">
            <v>동백나무H3.0xW2.0xR10</v>
          </cell>
          <cell r="E34">
            <v>1</v>
          </cell>
          <cell r="F34" t="str">
            <v>주</v>
          </cell>
          <cell r="G34">
            <v>474917</v>
          </cell>
          <cell r="H34">
            <v>474917</v>
          </cell>
          <cell r="I34">
            <v>30754</v>
          </cell>
          <cell r="J34">
            <v>30754</v>
          </cell>
          <cell r="K34">
            <v>441538</v>
          </cell>
          <cell r="L34">
            <v>441538</v>
          </cell>
          <cell r="M34">
            <v>2625</v>
          </cell>
          <cell r="N34">
            <v>2625</v>
          </cell>
          <cell r="O34">
            <v>32</v>
          </cell>
        </row>
        <row r="35">
          <cell r="D35" t="str">
            <v>개먼나무R15</v>
          </cell>
          <cell r="E35">
            <v>1</v>
          </cell>
          <cell r="F35" t="str">
            <v>주</v>
          </cell>
          <cell r="G35">
            <v>1059292</v>
          </cell>
          <cell r="H35">
            <v>1059292</v>
          </cell>
          <cell r="I35">
            <v>52180</v>
          </cell>
          <cell r="J35">
            <v>52180</v>
          </cell>
          <cell r="K35">
            <v>1002628</v>
          </cell>
          <cell r="L35">
            <v>1002628</v>
          </cell>
          <cell r="M35">
            <v>4484</v>
          </cell>
          <cell r="N35">
            <v>4484</v>
          </cell>
          <cell r="O35">
            <v>33</v>
          </cell>
        </row>
        <row r="36">
          <cell r="D36" t="str">
            <v>개먼나무H4.0xR20</v>
          </cell>
          <cell r="E36">
            <v>1</v>
          </cell>
          <cell r="F36" t="str">
            <v>주</v>
          </cell>
          <cell r="G36">
            <v>1625995</v>
          </cell>
          <cell r="H36">
            <v>1625995</v>
          </cell>
          <cell r="I36">
            <v>75586</v>
          </cell>
          <cell r="J36">
            <v>75586</v>
          </cell>
          <cell r="K36">
            <v>1543847</v>
          </cell>
          <cell r="L36">
            <v>1543847</v>
          </cell>
          <cell r="M36">
            <v>6562</v>
          </cell>
          <cell r="N36">
            <v>6562</v>
          </cell>
          <cell r="O36">
            <v>34</v>
          </cell>
        </row>
        <row r="37">
          <cell r="D37" t="str">
            <v>구실잣밤나무R20</v>
          </cell>
          <cell r="E37">
            <v>1</v>
          </cell>
          <cell r="F37" t="str">
            <v>주</v>
          </cell>
          <cell r="G37">
            <v>1285995</v>
          </cell>
          <cell r="H37">
            <v>1285995</v>
          </cell>
          <cell r="I37">
            <v>75586</v>
          </cell>
          <cell r="J37">
            <v>75586</v>
          </cell>
          <cell r="K37">
            <v>1203847</v>
          </cell>
          <cell r="L37">
            <v>1203847</v>
          </cell>
          <cell r="M37">
            <v>6562</v>
          </cell>
          <cell r="N37">
            <v>6562</v>
          </cell>
          <cell r="O37">
            <v>35</v>
          </cell>
        </row>
        <row r="38">
          <cell r="D38" t="str">
            <v>당종려H3.5</v>
          </cell>
          <cell r="E38">
            <v>1</v>
          </cell>
          <cell r="F38" t="str">
            <v>주</v>
          </cell>
          <cell r="G38">
            <v>569158</v>
          </cell>
          <cell r="H38">
            <v>569158</v>
          </cell>
          <cell r="I38">
            <v>15077</v>
          </cell>
          <cell r="J38">
            <v>15077</v>
          </cell>
          <cell r="K38">
            <v>552769</v>
          </cell>
          <cell r="L38">
            <v>552769</v>
          </cell>
          <cell r="M38">
            <v>1312</v>
          </cell>
          <cell r="N38">
            <v>1312</v>
          </cell>
          <cell r="O38">
            <v>36</v>
          </cell>
        </row>
        <row r="39">
          <cell r="D39" t="str">
            <v>당종려H2.5</v>
          </cell>
          <cell r="E39">
            <v>1</v>
          </cell>
          <cell r="F39" t="str">
            <v>주</v>
          </cell>
          <cell r="G39">
            <v>476800</v>
          </cell>
          <cell r="H39">
            <v>476800</v>
          </cell>
          <cell r="I39">
            <v>13800</v>
          </cell>
          <cell r="J39">
            <v>13800</v>
          </cell>
          <cell r="K39">
            <v>463000</v>
          </cell>
          <cell r="L39">
            <v>463000</v>
          </cell>
          <cell r="M39">
            <v>0</v>
          </cell>
          <cell r="N39">
            <v>0</v>
          </cell>
          <cell r="O39">
            <v>37</v>
          </cell>
        </row>
        <row r="40">
          <cell r="D40" t="str">
            <v>당종려H2.0</v>
          </cell>
          <cell r="E40">
            <v>1</v>
          </cell>
          <cell r="F40" t="str">
            <v>주</v>
          </cell>
          <cell r="G40">
            <v>384200</v>
          </cell>
          <cell r="H40">
            <v>384200</v>
          </cell>
          <cell r="I40">
            <v>10200</v>
          </cell>
          <cell r="J40">
            <v>10200</v>
          </cell>
          <cell r="K40">
            <v>374000</v>
          </cell>
          <cell r="L40">
            <v>374000</v>
          </cell>
          <cell r="M40">
            <v>0</v>
          </cell>
          <cell r="N40">
            <v>0</v>
          </cell>
          <cell r="O40">
            <v>38</v>
          </cell>
        </row>
        <row r="41">
          <cell r="D41" t="str">
            <v>당종려H1.8</v>
          </cell>
          <cell r="E41">
            <v>1</v>
          </cell>
          <cell r="F41" t="str">
            <v>주</v>
          </cell>
          <cell r="G41">
            <v>298200</v>
          </cell>
          <cell r="H41">
            <v>298200</v>
          </cell>
          <cell r="I41">
            <v>10200</v>
          </cell>
          <cell r="J41">
            <v>10200</v>
          </cell>
          <cell r="K41">
            <v>288000</v>
          </cell>
          <cell r="L41">
            <v>288000</v>
          </cell>
          <cell r="M41">
            <v>0</v>
          </cell>
          <cell r="N41">
            <v>0</v>
          </cell>
          <cell r="O41">
            <v>39</v>
          </cell>
        </row>
        <row r="42">
          <cell r="D42" t="str">
            <v>당종려H1.5</v>
          </cell>
          <cell r="E42">
            <v>1</v>
          </cell>
          <cell r="F42" t="str">
            <v>주</v>
          </cell>
          <cell r="G42">
            <v>137000</v>
          </cell>
          <cell r="H42">
            <v>137000</v>
          </cell>
          <cell r="I42">
            <v>8200</v>
          </cell>
          <cell r="J42">
            <v>8200</v>
          </cell>
          <cell r="K42">
            <v>128800</v>
          </cell>
          <cell r="L42">
            <v>128800</v>
          </cell>
          <cell r="M42">
            <v>0</v>
          </cell>
          <cell r="N42">
            <v>0</v>
          </cell>
          <cell r="O42">
            <v>40</v>
          </cell>
        </row>
        <row r="43">
          <cell r="D43" t="str">
            <v>녹나무R15</v>
          </cell>
          <cell r="E43">
            <v>1</v>
          </cell>
          <cell r="F43" t="str">
            <v>주</v>
          </cell>
          <cell r="G43">
            <v>859292</v>
          </cell>
          <cell r="H43">
            <v>859292</v>
          </cell>
          <cell r="I43">
            <v>52180</v>
          </cell>
          <cell r="J43">
            <v>52180</v>
          </cell>
          <cell r="K43">
            <v>802628</v>
          </cell>
          <cell r="L43">
            <v>802628</v>
          </cell>
          <cell r="M43">
            <v>4484</v>
          </cell>
          <cell r="N43">
            <v>4484</v>
          </cell>
          <cell r="O43">
            <v>41</v>
          </cell>
        </row>
        <row r="44">
          <cell r="D44" t="str">
            <v>녹나무R20</v>
          </cell>
          <cell r="E44">
            <v>1</v>
          </cell>
          <cell r="F44" t="str">
            <v>주</v>
          </cell>
          <cell r="G44">
            <v>1585995</v>
          </cell>
          <cell r="H44">
            <v>1585995</v>
          </cell>
          <cell r="I44">
            <v>75586</v>
          </cell>
          <cell r="J44">
            <v>75586</v>
          </cell>
          <cell r="K44">
            <v>1503847</v>
          </cell>
          <cell r="L44">
            <v>1503847</v>
          </cell>
          <cell r="M44">
            <v>6562</v>
          </cell>
          <cell r="N44">
            <v>6562</v>
          </cell>
          <cell r="O44">
            <v>42</v>
          </cell>
        </row>
        <row r="45">
          <cell r="D45" t="str">
            <v>참식나무R10</v>
          </cell>
          <cell r="E45">
            <v>1</v>
          </cell>
          <cell r="F45" t="str">
            <v>주</v>
          </cell>
          <cell r="G45">
            <v>254917</v>
          </cell>
          <cell r="H45">
            <v>254917</v>
          </cell>
          <cell r="I45">
            <v>30754</v>
          </cell>
          <cell r="J45">
            <v>30754</v>
          </cell>
          <cell r="K45">
            <v>221538</v>
          </cell>
          <cell r="L45">
            <v>221538</v>
          </cell>
          <cell r="M45">
            <v>2625</v>
          </cell>
          <cell r="N45">
            <v>2625</v>
          </cell>
          <cell r="O45">
            <v>43</v>
          </cell>
        </row>
        <row r="46">
          <cell r="D46" t="str">
            <v>참식나무R15</v>
          </cell>
          <cell r="E46">
            <v>1</v>
          </cell>
          <cell r="F46" t="str">
            <v>주</v>
          </cell>
          <cell r="G46">
            <v>359292</v>
          </cell>
          <cell r="H46">
            <v>359292</v>
          </cell>
          <cell r="I46">
            <v>52180</v>
          </cell>
          <cell r="J46">
            <v>52180</v>
          </cell>
          <cell r="K46">
            <v>302628</v>
          </cell>
          <cell r="L46">
            <v>302628</v>
          </cell>
          <cell r="M46">
            <v>4484</v>
          </cell>
          <cell r="N46">
            <v>4484</v>
          </cell>
          <cell r="O46">
            <v>44</v>
          </cell>
        </row>
        <row r="47">
          <cell r="D47" t="str">
            <v>느티나무H4.0xR15</v>
          </cell>
          <cell r="E47">
            <v>1</v>
          </cell>
          <cell r="F47" t="str">
            <v>주</v>
          </cell>
          <cell r="G47">
            <v>476292</v>
          </cell>
          <cell r="H47">
            <v>476292</v>
          </cell>
          <cell r="I47">
            <v>52180</v>
          </cell>
          <cell r="J47">
            <v>52180</v>
          </cell>
          <cell r="K47">
            <v>419628</v>
          </cell>
          <cell r="L47">
            <v>419628</v>
          </cell>
          <cell r="M47">
            <v>4484</v>
          </cell>
          <cell r="N47">
            <v>4484</v>
          </cell>
          <cell r="O47">
            <v>45</v>
          </cell>
        </row>
        <row r="48">
          <cell r="D48" t="str">
            <v>느티나무H4.5xR20</v>
          </cell>
          <cell r="E48">
            <v>1</v>
          </cell>
          <cell r="F48" t="str">
            <v>주</v>
          </cell>
          <cell r="G48">
            <v>936995</v>
          </cell>
          <cell r="H48">
            <v>936995</v>
          </cell>
          <cell r="I48">
            <v>75586</v>
          </cell>
          <cell r="J48">
            <v>75586</v>
          </cell>
          <cell r="K48">
            <v>854847</v>
          </cell>
          <cell r="L48">
            <v>854847</v>
          </cell>
          <cell r="M48">
            <v>6562</v>
          </cell>
          <cell r="N48">
            <v>6562</v>
          </cell>
          <cell r="O48">
            <v>46</v>
          </cell>
        </row>
        <row r="49">
          <cell r="D49" t="str">
            <v>느티나무H4.5xR25</v>
          </cell>
          <cell r="E49">
            <v>1</v>
          </cell>
          <cell r="F49" t="str">
            <v>주</v>
          </cell>
          <cell r="G49">
            <v>1382285</v>
          </cell>
          <cell r="H49">
            <v>1382285</v>
          </cell>
          <cell r="I49">
            <v>96115</v>
          </cell>
          <cell r="J49">
            <v>96115</v>
          </cell>
          <cell r="K49">
            <v>1275012</v>
          </cell>
          <cell r="L49">
            <v>1275012</v>
          </cell>
          <cell r="M49">
            <v>11158</v>
          </cell>
          <cell r="N49">
            <v>11158</v>
          </cell>
          <cell r="O49">
            <v>47</v>
          </cell>
        </row>
        <row r="50">
          <cell r="D50" t="str">
            <v>느티나무H4.5xR30</v>
          </cell>
          <cell r="E50">
            <v>1</v>
          </cell>
          <cell r="F50" t="str">
            <v>주</v>
          </cell>
          <cell r="G50">
            <v>2311427</v>
          </cell>
          <cell r="H50">
            <v>2311427</v>
          </cell>
          <cell r="I50">
            <v>112602</v>
          </cell>
          <cell r="J50">
            <v>112602</v>
          </cell>
          <cell r="K50">
            <v>2185835</v>
          </cell>
          <cell r="L50">
            <v>2185835</v>
          </cell>
          <cell r="M50">
            <v>12990</v>
          </cell>
          <cell r="N50">
            <v>12990</v>
          </cell>
          <cell r="O50">
            <v>48</v>
          </cell>
        </row>
        <row r="51">
          <cell r="D51" t="str">
            <v>느티나무R40</v>
          </cell>
          <cell r="E51">
            <v>1</v>
          </cell>
          <cell r="F51" t="str">
            <v>주</v>
          </cell>
          <cell r="G51">
            <v>4227759</v>
          </cell>
          <cell r="H51">
            <v>4227759</v>
          </cell>
          <cell r="I51">
            <v>176064</v>
          </cell>
          <cell r="J51">
            <v>176064</v>
          </cell>
          <cell r="K51">
            <v>4008087</v>
          </cell>
          <cell r="L51">
            <v>4008087</v>
          </cell>
          <cell r="M51">
            <v>43608</v>
          </cell>
          <cell r="N51">
            <v>43608</v>
          </cell>
          <cell r="O51">
            <v>49</v>
          </cell>
        </row>
        <row r="52">
          <cell r="D52" t="str">
            <v>느티나무R60</v>
          </cell>
          <cell r="E52">
            <v>1</v>
          </cell>
          <cell r="F52" t="str">
            <v>주</v>
          </cell>
          <cell r="G52">
            <v>15389940</v>
          </cell>
          <cell r="H52">
            <v>15389940</v>
          </cell>
          <cell r="I52">
            <v>277096</v>
          </cell>
          <cell r="J52">
            <v>277096</v>
          </cell>
          <cell r="K52">
            <v>15017699</v>
          </cell>
          <cell r="L52">
            <v>15017699</v>
          </cell>
          <cell r="M52">
            <v>95145</v>
          </cell>
          <cell r="N52">
            <v>95145</v>
          </cell>
          <cell r="O52">
            <v>50</v>
          </cell>
        </row>
        <row r="53">
          <cell r="D53" t="str">
            <v>팽나무R20</v>
          </cell>
          <cell r="E53">
            <v>1</v>
          </cell>
          <cell r="F53" t="str">
            <v>주</v>
          </cell>
          <cell r="G53">
            <v>615995</v>
          </cell>
          <cell r="H53">
            <v>615995</v>
          </cell>
          <cell r="I53">
            <v>75586</v>
          </cell>
          <cell r="J53">
            <v>75586</v>
          </cell>
          <cell r="K53">
            <v>533847</v>
          </cell>
          <cell r="L53">
            <v>533847</v>
          </cell>
          <cell r="M53">
            <v>6562</v>
          </cell>
          <cell r="N53">
            <v>6562</v>
          </cell>
          <cell r="O53">
            <v>51</v>
          </cell>
        </row>
        <row r="54">
          <cell r="D54" t="str">
            <v>팽나무R30</v>
          </cell>
          <cell r="E54">
            <v>1</v>
          </cell>
          <cell r="F54" t="str">
            <v>주</v>
          </cell>
          <cell r="G54">
            <v>2531427</v>
          </cell>
          <cell r="H54">
            <v>2531427</v>
          </cell>
          <cell r="I54">
            <v>112602</v>
          </cell>
          <cell r="J54">
            <v>112602</v>
          </cell>
          <cell r="K54">
            <v>2405835</v>
          </cell>
          <cell r="L54">
            <v>2405835</v>
          </cell>
          <cell r="M54">
            <v>12990</v>
          </cell>
          <cell r="N54">
            <v>12990</v>
          </cell>
          <cell r="O54">
            <v>52</v>
          </cell>
        </row>
        <row r="55">
          <cell r="D55" t="str">
            <v>살구나무R35</v>
          </cell>
          <cell r="E55">
            <v>1</v>
          </cell>
          <cell r="F55" t="str">
            <v>주</v>
          </cell>
          <cell r="G55">
            <v>3677234</v>
          </cell>
          <cell r="H55">
            <v>3677234</v>
          </cell>
          <cell r="I55">
            <v>146859</v>
          </cell>
          <cell r="J55">
            <v>146859</v>
          </cell>
          <cell r="K55">
            <v>3511602</v>
          </cell>
          <cell r="L55">
            <v>3511602</v>
          </cell>
          <cell r="M55">
            <v>18773</v>
          </cell>
          <cell r="N55">
            <v>18773</v>
          </cell>
          <cell r="O55">
            <v>53</v>
          </cell>
        </row>
        <row r="56">
          <cell r="D56" t="str">
            <v>중국단풍H4.0xR15</v>
          </cell>
          <cell r="E56">
            <v>1</v>
          </cell>
          <cell r="F56" t="str">
            <v>주</v>
          </cell>
          <cell r="G56">
            <v>294292</v>
          </cell>
          <cell r="H56">
            <v>294292</v>
          </cell>
          <cell r="I56">
            <v>52180</v>
          </cell>
          <cell r="J56">
            <v>52180</v>
          </cell>
          <cell r="K56">
            <v>237628</v>
          </cell>
          <cell r="L56">
            <v>237628</v>
          </cell>
          <cell r="M56">
            <v>4484</v>
          </cell>
          <cell r="N56">
            <v>4484</v>
          </cell>
          <cell r="O56">
            <v>54</v>
          </cell>
        </row>
        <row r="57">
          <cell r="D57" t="str">
            <v>중국단풍R35</v>
          </cell>
          <cell r="E57">
            <v>1</v>
          </cell>
          <cell r="F57" t="str">
            <v>주</v>
          </cell>
          <cell r="G57">
            <v>3696992</v>
          </cell>
          <cell r="H57">
            <v>3696992</v>
          </cell>
          <cell r="I57">
            <v>154071</v>
          </cell>
          <cell r="J57">
            <v>154071</v>
          </cell>
          <cell r="K57">
            <v>3516394</v>
          </cell>
          <cell r="L57">
            <v>3516394</v>
          </cell>
          <cell r="M57">
            <v>26527</v>
          </cell>
          <cell r="N57">
            <v>26527</v>
          </cell>
          <cell r="O57">
            <v>55</v>
          </cell>
        </row>
        <row r="58">
          <cell r="D58" t="str">
            <v>중국단풍R50</v>
          </cell>
          <cell r="E58">
            <v>1</v>
          </cell>
          <cell r="F58" t="str">
            <v>주</v>
          </cell>
          <cell r="G58">
            <v>5320245</v>
          </cell>
          <cell r="H58">
            <v>5320245</v>
          </cell>
          <cell r="I58">
            <v>226563</v>
          </cell>
          <cell r="J58">
            <v>226563</v>
          </cell>
          <cell r="K58">
            <v>5014694</v>
          </cell>
          <cell r="L58">
            <v>5014694</v>
          </cell>
          <cell r="M58">
            <v>78988</v>
          </cell>
          <cell r="N58">
            <v>78988</v>
          </cell>
          <cell r="O58">
            <v>56</v>
          </cell>
        </row>
        <row r="59">
          <cell r="D59" t="str">
            <v>수양버들R20</v>
          </cell>
          <cell r="E59">
            <v>1</v>
          </cell>
          <cell r="F59" t="str">
            <v>주</v>
          </cell>
          <cell r="G59">
            <v>430066</v>
          </cell>
          <cell r="H59">
            <v>430066</v>
          </cell>
          <cell r="I59">
            <v>75586</v>
          </cell>
          <cell r="J59">
            <v>75586</v>
          </cell>
          <cell r="K59">
            <v>344488</v>
          </cell>
          <cell r="L59">
            <v>344488</v>
          </cell>
          <cell r="M59">
            <v>9992</v>
          </cell>
          <cell r="N59">
            <v>9992</v>
          </cell>
          <cell r="O59">
            <v>57</v>
          </cell>
        </row>
        <row r="60">
          <cell r="D60" t="str">
            <v>수양버들R30</v>
          </cell>
          <cell r="E60">
            <v>1</v>
          </cell>
          <cell r="F60" t="str">
            <v>주</v>
          </cell>
          <cell r="G60">
            <v>1131427</v>
          </cell>
          <cell r="H60">
            <v>1131427</v>
          </cell>
          <cell r="I60">
            <v>112602</v>
          </cell>
          <cell r="J60">
            <v>112602</v>
          </cell>
          <cell r="K60">
            <v>1005835</v>
          </cell>
          <cell r="L60">
            <v>1005835</v>
          </cell>
          <cell r="M60">
            <v>12990</v>
          </cell>
          <cell r="N60">
            <v>12990</v>
          </cell>
          <cell r="O60">
            <v>58</v>
          </cell>
        </row>
        <row r="61">
          <cell r="D61" t="str">
            <v>모감주나무H3.0xR8</v>
          </cell>
          <cell r="E61">
            <v>1</v>
          </cell>
          <cell r="F61" t="str">
            <v>주</v>
          </cell>
          <cell r="G61">
            <v>119000</v>
          </cell>
          <cell r="H61">
            <v>119000</v>
          </cell>
          <cell r="I61">
            <v>31000</v>
          </cell>
          <cell r="J61">
            <v>31000</v>
          </cell>
          <cell r="K61">
            <v>88000</v>
          </cell>
          <cell r="L61">
            <v>88000</v>
          </cell>
          <cell r="M61">
            <v>0</v>
          </cell>
          <cell r="N61">
            <v>0</v>
          </cell>
          <cell r="O61">
            <v>59</v>
          </cell>
        </row>
        <row r="62">
          <cell r="D62" t="str">
            <v>은행나무H3.5xB12</v>
          </cell>
          <cell r="E62">
            <v>1</v>
          </cell>
          <cell r="F62" t="str">
            <v>주</v>
          </cell>
          <cell r="G62">
            <v>351330</v>
          </cell>
          <cell r="H62">
            <v>351330</v>
          </cell>
          <cell r="I62">
            <v>51391</v>
          </cell>
          <cell r="J62">
            <v>51391</v>
          </cell>
          <cell r="K62">
            <v>295564</v>
          </cell>
          <cell r="L62">
            <v>295564</v>
          </cell>
          <cell r="M62">
            <v>4375</v>
          </cell>
          <cell r="N62">
            <v>4375</v>
          </cell>
          <cell r="O62">
            <v>60</v>
          </cell>
        </row>
        <row r="63">
          <cell r="D63" t="str">
            <v>은행나무H4.5xB20</v>
          </cell>
          <cell r="E63">
            <v>1</v>
          </cell>
          <cell r="F63" t="str">
            <v>주</v>
          </cell>
          <cell r="G63">
            <v>795790</v>
          </cell>
          <cell r="H63">
            <v>795790</v>
          </cell>
          <cell r="I63">
            <v>92345</v>
          </cell>
          <cell r="J63">
            <v>92345</v>
          </cell>
          <cell r="K63">
            <v>692787</v>
          </cell>
          <cell r="L63">
            <v>692787</v>
          </cell>
          <cell r="M63">
            <v>10658</v>
          </cell>
          <cell r="N63">
            <v>10658</v>
          </cell>
          <cell r="O63">
            <v>61</v>
          </cell>
        </row>
        <row r="64">
          <cell r="D64" t="str">
            <v>피나무H7.0xR25</v>
          </cell>
          <cell r="E64">
            <v>1</v>
          </cell>
          <cell r="F64" t="str">
            <v>주</v>
          </cell>
          <cell r="G64">
            <v>3112285</v>
          </cell>
          <cell r="H64">
            <v>3112285</v>
          </cell>
          <cell r="I64">
            <v>96115</v>
          </cell>
          <cell r="J64">
            <v>96115</v>
          </cell>
          <cell r="K64">
            <v>3005012</v>
          </cell>
          <cell r="L64">
            <v>3005012</v>
          </cell>
          <cell r="M64">
            <v>11158</v>
          </cell>
          <cell r="N64">
            <v>11158</v>
          </cell>
          <cell r="O64">
            <v>62</v>
          </cell>
        </row>
        <row r="65">
          <cell r="D65" t="str">
            <v>흑호도R35</v>
          </cell>
          <cell r="E65">
            <v>1</v>
          </cell>
          <cell r="F65" t="str">
            <v>주</v>
          </cell>
          <cell r="G65">
            <v>3677234</v>
          </cell>
          <cell r="H65">
            <v>3677234</v>
          </cell>
          <cell r="I65">
            <v>146859</v>
          </cell>
          <cell r="J65">
            <v>146859</v>
          </cell>
          <cell r="K65">
            <v>3511602</v>
          </cell>
          <cell r="L65">
            <v>3511602</v>
          </cell>
          <cell r="M65">
            <v>18773</v>
          </cell>
          <cell r="N65">
            <v>18773</v>
          </cell>
          <cell r="O65">
            <v>63</v>
          </cell>
        </row>
        <row r="66">
          <cell r="D66" t="str">
            <v>청단풍R20</v>
          </cell>
          <cell r="E66">
            <v>1</v>
          </cell>
          <cell r="F66" t="str">
            <v>주</v>
          </cell>
          <cell r="G66">
            <v>1090066</v>
          </cell>
          <cell r="H66">
            <v>1090066</v>
          </cell>
          <cell r="I66">
            <v>75586</v>
          </cell>
          <cell r="J66">
            <v>75586</v>
          </cell>
          <cell r="K66">
            <v>1004488</v>
          </cell>
          <cell r="L66">
            <v>1004488</v>
          </cell>
          <cell r="M66">
            <v>9992</v>
          </cell>
          <cell r="N66">
            <v>9992</v>
          </cell>
          <cell r="O66">
            <v>64</v>
          </cell>
        </row>
        <row r="67">
          <cell r="D67" t="str">
            <v>청단풍R30</v>
          </cell>
          <cell r="E67">
            <v>1</v>
          </cell>
          <cell r="F67" t="str">
            <v>주</v>
          </cell>
          <cell r="G67">
            <v>2531427</v>
          </cell>
          <cell r="H67">
            <v>2531427</v>
          </cell>
          <cell r="I67">
            <v>112602</v>
          </cell>
          <cell r="J67">
            <v>112602</v>
          </cell>
          <cell r="K67">
            <v>2405835</v>
          </cell>
          <cell r="L67">
            <v>2405835</v>
          </cell>
          <cell r="M67">
            <v>12990</v>
          </cell>
          <cell r="N67">
            <v>12990</v>
          </cell>
          <cell r="O67">
            <v>65</v>
          </cell>
        </row>
        <row r="68">
          <cell r="D68" t="str">
            <v>청단풍R45</v>
          </cell>
          <cell r="E68">
            <v>1</v>
          </cell>
          <cell r="F68" t="str">
            <v>주</v>
          </cell>
          <cell r="G68">
            <v>5259548</v>
          </cell>
          <cell r="H68">
            <v>5259548</v>
          </cell>
          <cell r="I68">
            <v>201513</v>
          </cell>
          <cell r="J68">
            <v>201513</v>
          </cell>
          <cell r="K68">
            <v>5009079</v>
          </cell>
          <cell r="L68">
            <v>5009079</v>
          </cell>
          <cell r="M68">
            <v>48956</v>
          </cell>
          <cell r="N68">
            <v>48956</v>
          </cell>
          <cell r="O68">
            <v>66</v>
          </cell>
        </row>
        <row r="69">
          <cell r="D69" t="str">
            <v>공작단풍R10</v>
          </cell>
          <cell r="E69">
            <v>1</v>
          </cell>
          <cell r="F69" t="str">
            <v>주</v>
          </cell>
          <cell r="G69">
            <v>534917</v>
          </cell>
          <cell r="H69">
            <v>534917</v>
          </cell>
          <cell r="I69">
            <v>30754</v>
          </cell>
          <cell r="J69">
            <v>30754</v>
          </cell>
          <cell r="K69">
            <v>501538</v>
          </cell>
          <cell r="L69">
            <v>501538</v>
          </cell>
          <cell r="M69">
            <v>2625</v>
          </cell>
          <cell r="N69">
            <v>2625</v>
          </cell>
          <cell r="O69">
            <v>67</v>
          </cell>
        </row>
        <row r="70">
          <cell r="D70" t="str">
            <v>공작단풍R15</v>
          </cell>
          <cell r="E70">
            <v>1</v>
          </cell>
          <cell r="F70" t="str">
            <v>주</v>
          </cell>
          <cell r="G70">
            <v>1059292</v>
          </cell>
          <cell r="H70">
            <v>1059292</v>
          </cell>
          <cell r="I70">
            <v>52180</v>
          </cell>
          <cell r="J70">
            <v>52180</v>
          </cell>
          <cell r="K70">
            <v>1002628</v>
          </cell>
          <cell r="L70">
            <v>1002628</v>
          </cell>
          <cell r="M70">
            <v>4484</v>
          </cell>
          <cell r="N70">
            <v>4484</v>
          </cell>
          <cell r="O70">
            <v>68</v>
          </cell>
        </row>
        <row r="71">
          <cell r="D71" t="str">
            <v>루브라참나무H4.0xR12</v>
          </cell>
          <cell r="E71">
            <v>1</v>
          </cell>
          <cell r="F71" t="str">
            <v>주</v>
          </cell>
          <cell r="G71">
            <v>264460</v>
          </cell>
          <cell r="H71">
            <v>264460</v>
          </cell>
          <cell r="I71">
            <v>39083</v>
          </cell>
          <cell r="J71">
            <v>39083</v>
          </cell>
          <cell r="K71">
            <v>221987</v>
          </cell>
          <cell r="L71">
            <v>221987</v>
          </cell>
          <cell r="M71">
            <v>3390</v>
          </cell>
          <cell r="N71">
            <v>3390</v>
          </cell>
          <cell r="O71">
            <v>69</v>
          </cell>
        </row>
        <row r="72">
          <cell r="D72" t="str">
            <v>루브라참나무H4.0xR15</v>
          </cell>
          <cell r="E72">
            <v>1</v>
          </cell>
          <cell r="F72" t="str">
            <v>주</v>
          </cell>
          <cell r="G72">
            <v>350292</v>
          </cell>
          <cell r="H72">
            <v>350292</v>
          </cell>
          <cell r="I72">
            <v>52180</v>
          </cell>
          <cell r="J72">
            <v>52180</v>
          </cell>
          <cell r="K72">
            <v>293628</v>
          </cell>
          <cell r="L72">
            <v>293628</v>
          </cell>
          <cell r="M72">
            <v>4484</v>
          </cell>
          <cell r="N72">
            <v>4484</v>
          </cell>
          <cell r="O72">
            <v>70</v>
          </cell>
        </row>
        <row r="73">
          <cell r="D73" t="str">
            <v>루브라참나무R30</v>
          </cell>
          <cell r="E73">
            <v>1</v>
          </cell>
          <cell r="F73" t="str">
            <v>주</v>
          </cell>
          <cell r="G73">
            <v>2631427</v>
          </cell>
          <cell r="H73">
            <v>2631427</v>
          </cell>
          <cell r="I73">
            <v>112602</v>
          </cell>
          <cell r="J73">
            <v>112602</v>
          </cell>
          <cell r="K73">
            <v>2505835</v>
          </cell>
          <cell r="L73">
            <v>2505835</v>
          </cell>
          <cell r="M73">
            <v>12990</v>
          </cell>
          <cell r="N73">
            <v>12990</v>
          </cell>
          <cell r="O73">
            <v>71</v>
          </cell>
        </row>
        <row r="74">
          <cell r="D74" t="str">
            <v>루브라참나무R35</v>
          </cell>
          <cell r="E74">
            <v>1</v>
          </cell>
          <cell r="F74" t="str">
            <v>주</v>
          </cell>
          <cell r="G74">
            <v>3677234</v>
          </cell>
          <cell r="H74">
            <v>3677234</v>
          </cell>
          <cell r="I74">
            <v>146859</v>
          </cell>
          <cell r="J74">
            <v>146859</v>
          </cell>
          <cell r="K74">
            <v>3511602</v>
          </cell>
          <cell r="L74">
            <v>3511602</v>
          </cell>
          <cell r="M74">
            <v>18773</v>
          </cell>
          <cell r="N74">
            <v>18773</v>
          </cell>
          <cell r="O74">
            <v>72</v>
          </cell>
        </row>
        <row r="75">
          <cell r="D75" t="str">
            <v>산벗나무H4.0xB10</v>
          </cell>
          <cell r="E75">
            <v>1</v>
          </cell>
          <cell r="F75" t="str">
            <v>주</v>
          </cell>
          <cell r="G75">
            <v>203823</v>
          </cell>
          <cell r="H75">
            <v>203823</v>
          </cell>
          <cell r="I75">
            <v>40272</v>
          </cell>
          <cell r="J75">
            <v>40272</v>
          </cell>
          <cell r="K75">
            <v>160051</v>
          </cell>
          <cell r="L75">
            <v>160051</v>
          </cell>
          <cell r="M75">
            <v>3500</v>
          </cell>
          <cell r="N75">
            <v>3500</v>
          </cell>
          <cell r="O75">
            <v>73</v>
          </cell>
        </row>
        <row r="76">
          <cell r="D76" t="str">
            <v>산벗나무H4.0xB15</v>
          </cell>
          <cell r="E76">
            <v>1</v>
          </cell>
          <cell r="F76" t="str">
            <v>주</v>
          </cell>
          <cell r="G76">
            <v>376453</v>
          </cell>
          <cell r="H76">
            <v>376453</v>
          </cell>
          <cell r="I76">
            <v>67258</v>
          </cell>
          <cell r="J76">
            <v>67258</v>
          </cell>
          <cell r="K76">
            <v>303398</v>
          </cell>
          <cell r="L76">
            <v>303398</v>
          </cell>
          <cell r="M76">
            <v>5797</v>
          </cell>
          <cell r="N76">
            <v>5797</v>
          </cell>
          <cell r="O76">
            <v>74</v>
          </cell>
        </row>
        <row r="77">
          <cell r="D77" t="str">
            <v>이팝나무H3.5xR10</v>
          </cell>
          <cell r="E77">
            <v>1</v>
          </cell>
          <cell r="F77" t="str">
            <v>주</v>
          </cell>
          <cell r="G77">
            <v>188917</v>
          </cell>
          <cell r="H77">
            <v>188917</v>
          </cell>
          <cell r="I77">
            <v>30754</v>
          </cell>
          <cell r="J77">
            <v>30754</v>
          </cell>
          <cell r="K77">
            <v>155538</v>
          </cell>
          <cell r="L77">
            <v>155538</v>
          </cell>
          <cell r="M77">
            <v>2625</v>
          </cell>
          <cell r="N77">
            <v>2625</v>
          </cell>
          <cell r="O77">
            <v>75</v>
          </cell>
        </row>
        <row r="78">
          <cell r="D78" t="str">
            <v>왕벗나무H4.0xB15</v>
          </cell>
          <cell r="E78">
            <v>1</v>
          </cell>
          <cell r="F78" t="str">
            <v>주</v>
          </cell>
          <cell r="G78">
            <v>543453</v>
          </cell>
          <cell r="H78">
            <v>543453</v>
          </cell>
          <cell r="I78">
            <v>67258</v>
          </cell>
          <cell r="J78">
            <v>67258</v>
          </cell>
          <cell r="K78">
            <v>470398</v>
          </cell>
          <cell r="L78">
            <v>470398</v>
          </cell>
          <cell r="M78">
            <v>5797</v>
          </cell>
          <cell r="N78">
            <v>5797</v>
          </cell>
          <cell r="O78">
            <v>76</v>
          </cell>
        </row>
        <row r="79">
          <cell r="D79" t="str">
            <v>왕벗나무H4.5xB20</v>
          </cell>
          <cell r="E79">
            <v>1</v>
          </cell>
          <cell r="F79" t="str">
            <v>주</v>
          </cell>
          <cell r="G79">
            <v>1103448</v>
          </cell>
          <cell r="H79">
            <v>1103448</v>
          </cell>
          <cell r="I79">
            <v>92345</v>
          </cell>
          <cell r="J79">
            <v>92345</v>
          </cell>
          <cell r="K79">
            <v>1004103</v>
          </cell>
          <cell r="L79">
            <v>1004103</v>
          </cell>
          <cell r="M79">
            <v>7000</v>
          </cell>
          <cell r="N79">
            <v>7000</v>
          </cell>
          <cell r="O79">
            <v>77</v>
          </cell>
        </row>
        <row r="80">
          <cell r="D80" t="str">
            <v>참나무H3.0xR10</v>
          </cell>
          <cell r="E80">
            <v>1</v>
          </cell>
          <cell r="F80" t="str">
            <v>주</v>
          </cell>
          <cell r="G80">
            <v>188917</v>
          </cell>
          <cell r="H80">
            <v>188917</v>
          </cell>
          <cell r="I80">
            <v>30754</v>
          </cell>
          <cell r="J80">
            <v>30754</v>
          </cell>
          <cell r="K80">
            <v>155538</v>
          </cell>
          <cell r="L80">
            <v>155538</v>
          </cell>
          <cell r="M80">
            <v>2625</v>
          </cell>
          <cell r="N80">
            <v>2625</v>
          </cell>
          <cell r="O80">
            <v>78</v>
          </cell>
        </row>
        <row r="81">
          <cell r="D81" t="str">
            <v>참나무H3.5xR15</v>
          </cell>
          <cell r="E81">
            <v>1</v>
          </cell>
          <cell r="F81" t="str">
            <v>주</v>
          </cell>
          <cell r="G81">
            <v>415292</v>
          </cell>
          <cell r="H81">
            <v>415292</v>
          </cell>
          <cell r="I81">
            <v>52180</v>
          </cell>
          <cell r="J81">
            <v>52180</v>
          </cell>
          <cell r="K81">
            <v>358628</v>
          </cell>
          <cell r="L81">
            <v>358628</v>
          </cell>
          <cell r="M81">
            <v>4484</v>
          </cell>
          <cell r="N81">
            <v>4484</v>
          </cell>
          <cell r="O81">
            <v>79</v>
          </cell>
        </row>
        <row r="82">
          <cell r="D82" t="str">
            <v>참나무H4.0xR20</v>
          </cell>
          <cell r="E82">
            <v>1</v>
          </cell>
          <cell r="F82" t="str">
            <v>주</v>
          </cell>
          <cell r="G82">
            <v>700995</v>
          </cell>
          <cell r="H82">
            <v>700995</v>
          </cell>
          <cell r="I82">
            <v>75586</v>
          </cell>
          <cell r="J82">
            <v>75586</v>
          </cell>
          <cell r="K82">
            <v>618847</v>
          </cell>
          <cell r="L82">
            <v>618847</v>
          </cell>
          <cell r="M82">
            <v>6562</v>
          </cell>
          <cell r="N82">
            <v>6562</v>
          </cell>
          <cell r="O82">
            <v>80</v>
          </cell>
        </row>
        <row r="83">
          <cell r="D83" t="str">
            <v>청단풍R15</v>
          </cell>
          <cell r="E83">
            <v>1</v>
          </cell>
          <cell r="F83" t="str">
            <v>주</v>
          </cell>
          <cell r="G83">
            <v>441292</v>
          </cell>
          <cell r="H83">
            <v>441292</v>
          </cell>
          <cell r="I83">
            <v>52180</v>
          </cell>
          <cell r="J83">
            <v>52180</v>
          </cell>
          <cell r="K83">
            <v>384628</v>
          </cell>
          <cell r="L83">
            <v>384628</v>
          </cell>
          <cell r="M83">
            <v>4484</v>
          </cell>
          <cell r="N83">
            <v>4484</v>
          </cell>
          <cell r="O83">
            <v>81</v>
          </cell>
        </row>
        <row r="84">
          <cell r="D84" t="str">
            <v>칠엽수R30</v>
          </cell>
          <cell r="E84">
            <v>1</v>
          </cell>
          <cell r="F84" t="str">
            <v>주</v>
          </cell>
          <cell r="G84">
            <v>4631427</v>
          </cell>
          <cell r="H84">
            <v>4631427</v>
          </cell>
          <cell r="I84">
            <v>112602</v>
          </cell>
          <cell r="J84">
            <v>112602</v>
          </cell>
          <cell r="K84">
            <v>4505835</v>
          </cell>
          <cell r="L84">
            <v>4505835</v>
          </cell>
          <cell r="M84">
            <v>12990</v>
          </cell>
          <cell r="N84">
            <v>12990</v>
          </cell>
          <cell r="O84">
            <v>82</v>
          </cell>
        </row>
        <row r="85">
          <cell r="D85" t="str">
            <v>칠엽수R20</v>
          </cell>
          <cell r="E85">
            <v>1</v>
          </cell>
          <cell r="F85" t="str">
            <v>주</v>
          </cell>
          <cell r="G85">
            <v>1885995</v>
          </cell>
          <cell r="H85">
            <v>1885995</v>
          </cell>
          <cell r="I85">
            <v>75586</v>
          </cell>
          <cell r="J85">
            <v>75586</v>
          </cell>
          <cell r="K85">
            <v>1803847</v>
          </cell>
          <cell r="L85">
            <v>1803847</v>
          </cell>
          <cell r="M85">
            <v>6562</v>
          </cell>
          <cell r="N85">
            <v>6562</v>
          </cell>
          <cell r="O85">
            <v>83</v>
          </cell>
        </row>
        <row r="86">
          <cell r="D86" t="str">
            <v>감나무R20</v>
          </cell>
          <cell r="E86">
            <v>1</v>
          </cell>
          <cell r="F86" t="str">
            <v>주</v>
          </cell>
          <cell r="G86">
            <v>685995</v>
          </cell>
          <cell r="H86">
            <v>685995</v>
          </cell>
          <cell r="I86">
            <v>75586</v>
          </cell>
          <cell r="J86">
            <v>75586</v>
          </cell>
          <cell r="K86">
            <v>603847</v>
          </cell>
          <cell r="L86">
            <v>603847</v>
          </cell>
          <cell r="M86">
            <v>6562</v>
          </cell>
          <cell r="N86">
            <v>6562</v>
          </cell>
          <cell r="O86">
            <v>84</v>
          </cell>
        </row>
        <row r="87">
          <cell r="D87" t="str">
            <v>배롱나무H2.5xR8</v>
          </cell>
          <cell r="E87">
            <v>1</v>
          </cell>
          <cell r="F87" t="str">
            <v>주</v>
          </cell>
          <cell r="G87">
            <v>201000</v>
          </cell>
          <cell r="H87">
            <v>201000</v>
          </cell>
          <cell r="I87">
            <v>31000</v>
          </cell>
          <cell r="J87">
            <v>31000</v>
          </cell>
          <cell r="K87">
            <v>170000</v>
          </cell>
          <cell r="L87">
            <v>170000</v>
          </cell>
          <cell r="M87">
            <v>0</v>
          </cell>
          <cell r="N87">
            <v>0</v>
          </cell>
          <cell r="O87">
            <v>85</v>
          </cell>
        </row>
        <row r="88">
          <cell r="D88" t="str">
            <v>자산홍/영산홍R8</v>
          </cell>
          <cell r="E88">
            <v>1</v>
          </cell>
          <cell r="F88" t="str">
            <v>주</v>
          </cell>
          <cell r="G88">
            <v>331000</v>
          </cell>
          <cell r="H88">
            <v>331000</v>
          </cell>
          <cell r="I88">
            <v>31000</v>
          </cell>
          <cell r="J88">
            <v>31000</v>
          </cell>
          <cell r="K88">
            <v>300000</v>
          </cell>
          <cell r="L88">
            <v>300000</v>
          </cell>
          <cell r="M88">
            <v>0</v>
          </cell>
          <cell r="N88">
            <v>0</v>
          </cell>
          <cell r="O88">
            <v>86</v>
          </cell>
        </row>
        <row r="89">
          <cell r="D89" t="str">
            <v>산다화H2.0xW1.5</v>
          </cell>
          <cell r="E89">
            <v>1</v>
          </cell>
          <cell r="F89" t="str">
            <v>주</v>
          </cell>
          <cell r="G89">
            <v>230200</v>
          </cell>
          <cell r="H89">
            <v>230200</v>
          </cell>
          <cell r="I89">
            <v>10200</v>
          </cell>
          <cell r="J89">
            <v>10200</v>
          </cell>
          <cell r="K89">
            <v>220000</v>
          </cell>
          <cell r="L89">
            <v>220000</v>
          </cell>
          <cell r="M89">
            <v>0</v>
          </cell>
          <cell r="N89">
            <v>0</v>
          </cell>
          <cell r="O89">
            <v>87</v>
          </cell>
        </row>
        <row r="90">
          <cell r="D90" t="str">
            <v>피라칸사스H1.0xW0.3</v>
          </cell>
          <cell r="E90">
            <v>1</v>
          </cell>
          <cell r="F90" t="str">
            <v>주</v>
          </cell>
          <cell r="G90">
            <v>6740</v>
          </cell>
          <cell r="H90">
            <v>6740</v>
          </cell>
          <cell r="I90">
            <v>1640</v>
          </cell>
          <cell r="J90">
            <v>1640</v>
          </cell>
          <cell r="K90">
            <v>5100</v>
          </cell>
          <cell r="L90">
            <v>5100</v>
          </cell>
          <cell r="M90">
            <v>0</v>
          </cell>
          <cell r="N90">
            <v>0</v>
          </cell>
          <cell r="O90">
            <v>88</v>
          </cell>
        </row>
        <row r="91">
          <cell r="D91" t="str">
            <v>광나무H1.2xW0.4</v>
          </cell>
          <cell r="E91">
            <v>1</v>
          </cell>
          <cell r="F91" t="str">
            <v>주</v>
          </cell>
          <cell r="G91">
            <v>11100</v>
          </cell>
          <cell r="H91">
            <v>11100</v>
          </cell>
          <cell r="I91">
            <v>7400</v>
          </cell>
          <cell r="J91">
            <v>7400</v>
          </cell>
          <cell r="K91">
            <v>3700</v>
          </cell>
          <cell r="L91">
            <v>3700</v>
          </cell>
          <cell r="M91">
            <v>0</v>
          </cell>
          <cell r="N91">
            <v>0</v>
          </cell>
          <cell r="O91">
            <v>89</v>
          </cell>
        </row>
        <row r="92">
          <cell r="D92" t="str">
            <v>꽝꽝나무H0.3xW0.4</v>
          </cell>
          <cell r="E92">
            <v>1</v>
          </cell>
          <cell r="F92" t="str">
            <v>주</v>
          </cell>
          <cell r="G92">
            <v>20360</v>
          </cell>
          <cell r="H92">
            <v>20360</v>
          </cell>
          <cell r="I92">
            <v>1060</v>
          </cell>
          <cell r="J92">
            <v>1060</v>
          </cell>
          <cell r="K92">
            <v>19300</v>
          </cell>
          <cell r="L92">
            <v>19300</v>
          </cell>
          <cell r="M92">
            <v>0</v>
          </cell>
          <cell r="N92">
            <v>0</v>
          </cell>
          <cell r="O92">
            <v>90</v>
          </cell>
        </row>
        <row r="93">
          <cell r="D93" t="str">
            <v>홍가시H1.0x3지</v>
          </cell>
          <cell r="E93">
            <v>1</v>
          </cell>
          <cell r="F93" t="str">
            <v>주</v>
          </cell>
          <cell r="G93">
            <v>6590</v>
          </cell>
          <cell r="H93">
            <v>6590</v>
          </cell>
          <cell r="I93">
            <v>1640</v>
          </cell>
          <cell r="J93">
            <v>1640</v>
          </cell>
          <cell r="K93">
            <v>4950</v>
          </cell>
          <cell r="L93">
            <v>4950</v>
          </cell>
          <cell r="M93">
            <v>0</v>
          </cell>
          <cell r="N93">
            <v>0</v>
          </cell>
          <cell r="O93">
            <v>91</v>
          </cell>
        </row>
        <row r="94">
          <cell r="D94" t="str">
            <v>백철쭉H0.3xW0.4</v>
          </cell>
          <cell r="E94">
            <v>1</v>
          </cell>
          <cell r="F94" t="str">
            <v>주</v>
          </cell>
          <cell r="G94">
            <v>3480</v>
          </cell>
          <cell r="H94">
            <v>3480</v>
          </cell>
          <cell r="I94">
            <v>1060</v>
          </cell>
          <cell r="J94">
            <v>1060</v>
          </cell>
          <cell r="K94">
            <v>2420</v>
          </cell>
          <cell r="L94">
            <v>2420</v>
          </cell>
          <cell r="M94">
            <v>0</v>
          </cell>
          <cell r="N94">
            <v>0</v>
          </cell>
          <cell r="O94">
            <v>92</v>
          </cell>
        </row>
        <row r="95">
          <cell r="D95" t="str">
            <v>영산홍H0.3xW0.4</v>
          </cell>
          <cell r="E95">
            <v>1</v>
          </cell>
          <cell r="F95" t="str">
            <v>주</v>
          </cell>
          <cell r="G95">
            <v>3630</v>
          </cell>
          <cell r="H95">
            <v>3630</v>
          </cell>
          <cell r="I95">
            <v>1060</v>
          </cell>
          <cell r="J95">
            <v>1060</v>
          </cell>
          <cell r="K95">
            <v>2570</v>
          </cell>
          <cell r="L95">
            <v>2570</v>
          </cell>
          <cell r="M95">
            <v>0</v>
          </cell>
          <cell r="N95">
            <v>0</v>
          </cell>
          <cell r="O95">
            <v>93</v>
          </cell>
        </row>
        <row r="96">
          <cell r="D96" t="str">
            <v>자산홍H0.4xW0.4</v>
          </cell>
          <cell r="E96">
            <v>1</v>
          </cell>
          <cell r="F96" t="str">
            <v>주</v>
          </cell>
          <cell r="G96">
            <v>4010</v>
          </cell>
          <cell r="H96">
            <v>4010</v>
          </cell>
          <cell r="I96">
            <v>1060</v>
          </cell>
          <cell r="J96">
            <v>1060</v>
          </cell>
          <cell r="K96">
            <v>2950</v>
          </cell>
          <cell r="L96">
            <v>2950</v>
          </cell>
          <cell r="M96">
            <v>0</v>
          </cell>
          <cell r="N96">
            <v>0</v>
          </cell>
          <cell r="O96">
            <v>94</v>
          </cell>
        </row>
        <row r="97">
          <cell r="D97" t="str">
            <v>조릿대H0.6x3가지</v>
          </cell>
          <cell r="E97">
            <v>1</v>
          </cell>
          <cell r="F97" t="str">
            <v>주</v>
          </cell>
          <cell r="G97">
            <v>5060</v>
          </cell>
          <cell r="H97">
            <v>5060</v>
          </cell>
          <cell r="I97">
            <v>1060</v>
          </cell>
          <cell r="J97">
            <v>1060</v>
          </cell>
          <cell r="K97">
            <v>4000</v>
          </cell>
          <cell r="L97">
            <v>4000</v>
          </cell>
          <cell r="M97">
            <v>0</v>
          </cell>
          <cell r="N97">
            <v>0</v>
          </cell>
          <cell r="O97">
            <v>95</v>
          </cell>
        </row>
        <row r="98">
          <cell r="D98" t="str">
            <v>화살나무H1.0xW0.6</v>
          </cell>
          <cell r="E98">
            <v>1</v>
          </cell>
          <cell r="F98" t="str">
            <v>주</v>
          </cell>
          <cell r="G98">
            <v>20480</v>
          </cell>
          <cell r="H98">
            <v>20480</v>
          </cell>
          <cell r="I98">
            <v>2480</v>
          </cell>
          <cell r="J98">
            <v>2480</v>
          </cell>
          <cell r="K98">
            <v>18000</v>
          </cell>
          <cell r="L98">
            <v>18000</v>
          </cell>
          <cell r="M98">
            <v>0</v>
          </cell>
          <cell r="N98">
            <v>0</v>
          </cell>
          <cell r="O98">
            <v>96</v>
          </cell>
        </row>
        <row r="99">
          <cell r="D99" t="str">
            <v>꽃댕강H1.2xW0.3</v>
          </cell>
          <cell r="E99">
            <v>1</v>
          </cell>
          <cell r="F99" t="str">
            <v>주</v>
          </cell>
          <cell r="G99">
            <v>8580</v>
          </cell>
          <cell r="H99">
            <v>8580</v>
          </cell>
          <cell r="I99">
            <v>2480</v>
          </cell>
          <cell r="J99">
            <v>2480</v>
          </cell>
          <cell r="K99">
            <v>6100</v>
          </cell>
          <cell r="L99">
            <v>6100</v>
          </cell>
          <cell r="M99">
            <v>0</v>
          </cell>
          <cell r="N99">
            <v>0</v>
          </cell>
          <cell r="O99">
            <v>97</v>
          </cell>
        </row>
        <row r="100">
          <cell r="D100" t="str">
            <v>조팝나무H0.6xW0.3</v>
          </cell>
          <cell r="E100">
            <v>1</v>
          </cell>
          <cell r="F100" t="str">
            <v>주</v>
          </cell>
          <cell r="G100">
            <v>3980</v>
          </cell>
          <cell r="H100">
            <v>3980</v>
          </cell>
          <cell r="I100">
            <v>2480</v>
          </cell>
          <cell r="J100">
            <v>2480</v>
          </cell>
          <cell r="K100">
            <v>1500</v>
          </cell>
          <cell r="L100">
            <v>1500</v>
          </cell>
          <cell r="M100">
            <v>0</v>
          </cell>
          <cell r="N100">
            <v>0</v>
          </cell>
          <cell r="O100">
            <v>98</v>
          </cell>
        </row>
        <row r="101">
          <cell r="D101" t="str">
            <v>맥문동7-10분얼</v>
          </cell>
          <cell r="E101">
            <v>1</v>
          </cell>
          <cell r="F101" t="str">
            <v>본</v>
          </cell>
          <cell r="G101">
            <v>1038</v>
          </cell>
          <cell r="H101">
            <v>1038</v>
          </cell>
          <cell r="I101">
            <v>168</v>
          </cell>
          <cell r="J101">
            <v>168</v>
          </cell>
          <cell r="K101">
            <v>870</v>
          </cell>
          <cell r="L101">
            <v>870</v>
          </cell>
          <cell r="M101">
            <v>0</v>
          </cell>
          <cell r="N101">
            <v>0</v>
          </cell>
          <cell r="O101">
            <v>99</v>
          </cell>
        </row>
        <row r="102">
          <cell r="D102" t="str">
            <v>꽃잔디3치</v>
          </cell>
          <cell r="E102">
            <v>1</v>
          </cell>
          <cell r="F102" t="str">
            <v>본</v>
          </cell>
          <cell r="G102">
            <v>708</v>
          </cell>
          <cell r="H102">
            <v>708</v>
          </cell>
          <cell r="I102">
            <v>168</v>
          </cell>
          <cell r="J102">
            <v>168</v>
          </cell>
          <cell r="K102">
            <v>540</v>
          </cell>
          <cell r="L102">
            <v>540</v>
          </cell>
          <cell r="M102">
            <v>0</v>
          </cell>
          <cell r="N102">
            <v>0</v>
          </cell>
          <cell r="O102">
            <v>100</v>
          </cell>
        </row>
        <row r="103">
          <cell r="D103" t="str">
            <v>수호초4치</v>
          </cell>
          <cell r="E103">
            <v>1</v>
          </cell>
          <cell r="F103" t="str">
            <v>본</v>
          </cell>
          <cell r="G103">
            <v>2668</v>
          </cell>
          <cell r="H103">
            <v>2668</v>
          </cell>
          <cell r="I103">
            <v>168</v>
          </cell>
          <cell r="J103">
            <v>168</v>
          </cell>
          <cell r="K103">
            <v>2500</v>
          </cell>
          <cell r="L103">
            <v>2500</v>
          </cell>
          <cell r="M103">
            <v>0</v>
          </cell>
          <cell r="N103">
            <v>0</v>
          </cell>
          <cell r="O103">
            <v>101</v>
          </cell>
        </row>
        <row r="104">
          <cell r="D104" t="str">
            <v>초화류1년초화</v>
          </cell>
          <cell r="E104">
            <v>1</v>
          </cell>
          <cell r="F104" t="str">
            <v>m2</v>
          </cell>
          <cell r="G104">
            <v>45000</v>
          </cell>
          <cell r="H104">
            <v>45000</v>
          </cell>
          <cell r="I104">
            <v>15000</v>
          </cell>
          <cell r="J104">
            <v>15000</v>
          </cell>
          <cell r="K104">
            <v>30000</v>
          </cell>
          <cell r="L104">
            <v>30000</v>
          </cell>
          <cell r="M104">
            <v>0</v>
          </cell>
          <cell r="N104">
            <v>0</v>
          </cell>
          <cell r="O104">
            <v>102</v>
          </cell>
        </row>
        <row r="105">
          <cell r="D105" t="str">
            <v>잔디평떼</v>
          </cell>
          <cell r="E105">
            <v>1</v>
          </cell>
          <cell r="F105" t="str">
            <v>m2</v>
          </cell>
          <cell r="G105">
            <v>5840</v>
          </cell>
          <cell r="H105">
            <v>5840</v>
          </cell>
          <cell r="I105">
            <v>2760</v>
          </cell>
          <cell r="J105">
            <v>2760</v>
          </cell>
          <cell r="K105">
            <v>3080</v>
          </cell>
          <cell r="L105">
            <v>3080</v>
          </cell>
          <cell r="M105">
            <v>0</v>
          </cell>
          <cell r="N105">
            <v>0</v>
          </cell>
          <cell r="O105">
            <v>103</v>
          </cell>
        </row>
        <row r="106">
          <cell r="D106" t="str">
            <v>잔디줄떼</v>
          </cell>
          <cell r="E106">
            <v>1</v>
          </cell>
          <cell r="F106" t="str">
            <v>m2</v>
          </cell>
          <cell r="G106">
            <v>4300</v>
          </cell>
          <cell r="H106">
            <v>4300</v>
          </cell>
          <cell r="I106">
            <v>2760</v>
          </cell>
          <cell r="J106">
            <v>2760</v>
          </cell>
          <cell r="K106">
            <v>1540</v>
          </cell>
          <cell r="L106">
            <v>1540</v>
          </cell>
          <cell r="M106">
            <v>0</v>
          </cell>
          <cell r="N106">
            <v>0</v>
          </cell>
          <cell r="O106">
            <v>104</v>
          </cell>
        </row>
        <row r="107">
          <cell r="D107" t="str">
            <v>자연석(대형)10.0Ton 이상</v>
          </cell>
          <cell r="E107">
            <v>1</v>
          </cell>
          <cell r="F107" t="str">
            <v>EA</v>
          </cell>
          <cell r="G107">
            <v>4700000</v>
          </cell>
          <cell r="H107">
            <v>4700000</v>
          </cell>
          <cell r="I107">
            <v>2000000</v>
          </cell>
          <cell r="J107">
            <v>2000000</v>
          </cell>
          <cell r="K107">
            <v>2700000</v>
          </cell>
          <cell r="L107">
            <v>2700000</v>
          </cell>
          <cell r="M107">
            <v>0</v>
          </cell>
          <cell r="N107">
            <v>0</v>
          </cell>
          <cell r="O107">
            <v>105</v>
          </cell>
        </row>
        <row r="108">
          <cell r="D108" t="str">
            <v>자연석(대형)10.0Ton</v>
          </cell>
          <cell r="E108">
            <v>1</v>
          </cell>
          <cell r="F108" t="str">
            <v>EA</v>
          </cell>
          <cell r="G108">
            <v>4700000</v>
          </cell>
          <cell r="H108">
            <v>4700000</v>
          </cell>
          <cell r="I108">
            <v>2000000</v>
          </cell>
          <cell r="J108">
            <v>2000000</v>
          </cell>
          <cell r="K108">
            <v>2700000</v>
          </cell>
          <cell r="L108">
            <v>2700000</v>
          </cell>
          <cell r="M108">
            <v>0</v>
          </cell>
          <cell r="N108">
            <v>0</v>
          </cell>
          <cell r="O108">
            <v>106</v>
          </cell>
        </row>
        <row r="109">
          <cell r="D109" t="str">
            <v>자연석(대형)5.0Ton</v>
          </cell>
          <cell r="E109">
            <v>1</v>
          </cell>
          <cell r="F109" t="str">
            <v>EA</v>
          </cell>
          <cell r="G109">
            <v>2350000</v>
          </cell>
          <cell r="H109">
            <v>2350000</v>
          </cell>
          <cell r="I109">
            <v>1000000</v>
          </cell>
          <cell r="J109">
            <v>1000000</v>
          </cell>
          <cell r="K109">
            <v>1350000</v>
          </cell>
          <cell r="L109">
            <v>1350000</v>
          </cell>
          <cell r="M109">
            <v>0</v>
          </cell>
          <cell r="N109">
            <v>0</v>
          </cell>
          <cell r="O109">
            <v>107</v>
          </cell>
        </row>
        <row r="110">
          <cell r="D110" t="str">
            <v>자연석(대형)2.6Ton</v>
          </cell>
          <cell r="E110">
            <v>1</v>
          </cell>
          <cell r="F110" t="str">
            <v>EA</v>
          </cell>
          <cell r="G110">
            <v>1420000</v>
          </cell>
          <cell r="H110">
            <v>1420000</v>
          </cell>
          <cell r="I110">
            <v>520000</v>
          </cell>
          <cell r="J110">
            <v>520000</v>
          </cell>
          <cell r="K110">
            <v>900000</v>
          </cell>
          <cell r="L110">
            <v>900000</v>
          </cell>
          <cell r="M110">
            <v>0</v>
          </cell>
          <cell r="N110">
            <v>0</v>
          </cell>
          <cell r="O110">
            <v>108</v>
          </cell>
        </row>
        <row r="111">
          <cell r="D111" t="str">
            <v>자연석(중형)1.6Ton</v>
          </cell>
          <cell r="E111">
            <v>1</v>
          </cell>
          <cell r="F111" t="str">
            <v>EA</v>
          </cell>
          <cell r="G111">
            <v>770000</v>
          </cell>
          <cell r="H111">
            <v>770000</v>
          </cell>
          <cell r="I111">
            <v>320000</v>
          </cell>
          <cell r="J111">
            <v>320000</v>
          </cell>
          <cell r="K111">
            <v>450000</v>
          </cell>
          <cell r="L111">
            <v>450000</v>
          </cell>
          <cell r="M111">
            <v>0</v>
          </cell>
          <cell r="N111">
            <v>0</v>
          </cell>
          <cell r="O111">
            <v>109</v>
          </cell>
        </row>
        <row r="112">
          <cell r="D112" t="str">
            <v>자연석(소형)1.0Ton</v>
          </cell>
          <cell r="E112">
            <v>1</v>
          </cell>
          <cell r="F112" t="str">
            <v>EA</v>
          </cell>
          <cell r="G112">
            <v>450000</v>
          </cell>
          <cell r="H112">
            <v>450000</v>
          </cell>
          <cell r="I112">
            <v>200000</v>
          </cell>
          <cell r="J112">
            <v>200000</v>
          </cell>
          <cell r="K112">
            <v>250000</v>
          </cell>
          <cell r="L112">
            <v>250000</v>
          </cell>
          <cell r="M112">
            <v>0</v>
          </cell>
          <cell r="N112">
            <v>0</v>
          </cell>
          <cell r="O112">
            <v>110</v>
          </cell>
        </row>
        <row r="113">
          <cell r="D113" t="str">
            <v>가로지지대교목군식</v>
          </cell>
          <cell r="E113">
            <v>1</v>
          </cell>
          <cell r="F113" t="str">
            <v>개소</v>
          </cell>
          <cell r="G113">
            <v>5176</v>
          </cell>
          <cell r="H113">
            <v>5176</v>
          </cell>
          <cell r="I113">
            <v>1520</v>
          </cell>
          <cell r="J113">
            <v>1520</v>
          </cell>
          <cell r="K113">
            <v>3656</v>
          </cell>
          <cell r="L113">
            <v>3656</v>
          </cell>
          <cell r="M113">
            <v>0</v>
          </cell>
          <cell r="N113">
            <v>0</v>
          </cell>
          <cell r="O113">
            <v>111</v>
          </cell>
        </row>
        <row r="114">
          <cell r="D114" t="str">
            <v>삼발이지주목소형</v>
          </cell>
          <cell r="E114">
            <v>1</v>
          </cell>
          <cell r="F114" t="str">
            <v>조</v>
          </cell>
          <cell r="G114">
            <v>14043</v>
          </cell>
          <cell r="H114">
            <v>14043</v>
          </cell>
          <cell r="I114">
            <v>0</v>
          </cell>
          <cell r="J114">
            <v>0</v>
          </cell>
          <cell r="K114">
            <v>14043</v>
          </cell>
          <cell r="L114">
            <v>14043</v>
          </cell>
          <cell r="M114">
            <v>0</v>
          </cell>
          <cell r="N114">
            <v>0</v>
          </cell>
          <cell r="O114">
            <v>112</v>
          </cell>
        </row>
        <row r="115">
          <cell r="D115" t="str">
            <v>삼발이지주목대형</v>
          </cell>
          <cell r="E115">
            <v>1</v>
          </cell>
          <cell r="F115" t="str">
            <v>조</v>
          </cell>
          <cell r="G115">
            <v>20364</v>
          </cell>
          <cell r="H115">
            <v>20364</v>
          </cell>
          <cell r="I115">
            <v>0</v>
          </cell>
          <cell r="J115">
            <v>0</v>
          </cell>
          <cell r="K115">
            <v>20364</v>
          </cell>
          <cell r="L115">
            <v>20364</v>
          </cell>
          <cell r="M115">
            <v>0</v>
          </cell>
          <cell r="N115">
            <v>0</v>
          </cell>
          <cell r="O115">
            <v>113</v>
          </cell>
        </row>
        <row r="116">
          <cell r="D116" t="str">
            <v>약제살포+발근촉진제R30</v>
          </cell>
          <cell r="E116">
            <v>1</v>
          </cell>
          <cell r="F116" t="str">
            <v>주</v>
          </cell>
          <cell r="G116">
            <v>9700</v>
          </cell>
          <cell r="H116">
            <v>9700</v>
          </cell>
          <cell r="I116">
            <v>4200</v>
          </cell>
          <cell r="J116">
            <v>4200</v>
          </cell>
          <cell r="K116">
            <v>5500</v>
          </cell>
          <cell r="L116">
            <v>5500</v>
          </cell>
          <cell r="M116">
            <v>0</v>
          </cell>
          <cell r="N116">
            <v>0</v>
          </cell>
          <cell r="O116">
            <v>114</v>
          </cell>
        </row>
        <row r="117">
          <cell r="D117" t="str">
            <v>약제살포+발근촉진제R35</v>
          </cell>
          <cell r="E117">
            <v>1</v>
          </cell>
          <cell r="F117" t="str">
            <v>주</v>
          </cell>
          <cell r="G117">
            <v>12450</v>
          </cell>
          <cell r="H117">
            <v>12450</v>
          </cell>
          <cell r="I117">
            <v>4200</v>
          </cell>
          <cell r="J117">
            <v>4200</v>
          </cell>
          <cell r="K117">
            <v>8250</v>
          </cell>
          <cell r="L117">
            <v>8250</v>
          </cell>
          <cell r="M117">
            <v>0</v>
          </cell>
          <cell r="N117">
            <v>0</v>
          </cell>
          <cell r="O117">
            <v>115</v>
          </cell>
        </row>
        <row r="118">
          <cell r="D118" t="str">
            <v>약제살포+발근촉진제R40</v>
          </cell>
          <cell r="E118">
            <v>1</v>
          </cell>
          <cell r="F118" t="str">
            <v>주</v>
          </cell>
          <cell r="G118">
            <v>15200</v>
          </cell>
          <cell r="H118">
            <v>15200</v>
          </cell>
          <cell r="I118">
            <v>4200</v>
          </cell>
          <cell r="J118">
            <v>4200</v>
          </cell>
          <cell r="K118">
            <v>11000</v>
          </cell>
          <cell r="L118">
            <v>11000</v>
          </cell>
          <cell r="M118">
            <v>0</v>
          </cell>
          <cell r="N118">
            <v>0</v>
          </cell>
          <cell r="O118">
            <v>116</v>
          </cell>
        </row>
        <row r="119">
          <cell r="D119" t="str">
            <v>약제살포+발근촉진제R45</v>
          </cell>
          <cell r="E119">
            <v>1</v>
          </cell>
          <cell r="F119" t="str">
            <v>주</v>
          </cell>
          <cell r="G119">
            <v>17950</v>
          </cell>
          <cell r="H119">
            <v>17950</v>
          </cell>
          <cell r="I119">
            <v>4200</v>
          </cell>
          <cell r="J119">
            <v>4200</v>
          </cell>
          <cell r="K119">
            <v>13750</v>
          </cell>
          <cell r="L119">
            <v>13750</v>
          </cell>
          <cell r="M119">
            <v>0</v>
          </cell>
          <cell r="N119">
            <v>0</v>
          </cell>
          <cell r="O119">
            <v>117</v>
          </cell>
        </row>
        <row r="120">
          <cell r="D120" t="str">
            <v>약제살포+발근촉진제R50</v>
          </cell>
          <cell r="E120">
            <v>1</v>
          </cell>
          <cell r="F120" t="str">
            <v>주</v>
          </cell>
          <cell r="G120">
            <v>20700</v>
          </cell>
          <cell r="H120">
            <v>20700</v>
          </cell>
          <cell r="I120">
            <v>4200</v>
          </cell>
          <cell r="J120">
            <v>4200</v>
          </cell>
          <cell r="K120">
            <v>16500</v>
          </cell>
          <cell r="L120">
            <v>16500</v>
          </cell>
          <cell r="M120">
            <v>0</v>
          </cell>
          <cell r="N120">
            <v>0</v>
          </cell>
          <cell r="O120">
            <v>118</v>
          </cell>
        </row>
        <row r="121">
          <cell r="D121" t="str">
            <v>약제살포+발근촉진제R55</v>
          </cell>
          <cell r="E121">
            <v>1</v>
          </cell>
          <cell r="F121" t="str">
            <v>주</v>
          </cell>
          <cell r="G121">
            <v>23450</v>
          </cell>
          <cell r="H121">
            <v>23450</v>
          </cell>
          <cell r="I121">
            <v>4200</v>
          </cell>
          <cell r="J121">
            <v>4200</v>
          </cell>
          <cell r="K121">
            <v>19250</v>
          </cell>
          <cell r="L121">
            <v>19250</v>
          </cell>
          <cell r="M121">
            <v>0</v>
          </cell>
          <cell r="N121">
            <v>0</v>
          </cell>
          <cell r="O121">
            <v>119</v>
          </cell>
        </row>
        <row r="122">
          <cell r="D122" t="str">
            <v>수간녹화TAPE,밴드감기교목용</v>
          </cell>
          <cell r="E122">
            <v>1</v>
          </cell>
          <cell r="F122" t="str">
            <v>개소</v>
          </cell>
          <cell r="G122">
            <v>2176</v>
          </cell>
          <cell r="H122">
            <v>2176</v>
          </cell>
          <cell r="I122">
            <v>1520</v>
          </cell>
          <cell r="J122">
            <v>1520</v>
          </cell>
          <cell r="K122">
            <v>656</v>
          </cell>
          <cell r="L122">
            <v>656</v>
          </cell>
          <cell r="M122">
            <v>0</v>
          </cell>
          <cell r="N122">
            <v>0</v>
          </cell>
          <cell r="O122">
            <v>120</v>
          </cell>
        </row>
        <row r="123">
          <cell r="D123" t="str">
            <v>비닐감기상록R30이상</v>
          </cell>
          <cell r="E123">
            <v>1</v>
          </cell>
          <cell r="F123" t="str">
            <v>개소</v>
          </cell>
          <cell r="G123">
            <v>22859</v>
          </cell>
          <cell r="H123">
            <v>22859</v>
          </cell>
          <cell r="I123">
            <v>7980</v>
          </cell>
          <cell r="J123">
            <v>7980</v>
          </cell>
          <cell r="K123">
            <v>14879</v>
          </cell>
          <cell r="L123">
            <v>14879</v>
          </cell>
          <cell r="M123">
            <v>0</v>
          </cell>
          <cell r="N123">
            <v>0</v>
          </cell>
          <cell r="O123">
            <v>121</v>
          </cell>
        </row>
        <row r="124">
          <cell r="D124" t="str">
            <v>수목표찰(W=420)교목</v>
          </cell>
          <cell r="E124">
            <v>1</v>
          </cell>
          <cell r="F124" t="str">
            <v>개소</v>
          </cell>
          <cell r="G124">
            <v>30000</v>
          </cell>
          <cell r="H124">
            <v>30000</v>
          </cell>
          <cell r="I124">
            <v>0</v>
          </cell>
          <cell r="J124">
            <v>0</v>
          </cell>
          <cell r="K124">
            <v>30000</v>
          </cell>
          <cell r="L124">
            <v>30000</v>
          </cell>
          <cell r="M124">
            <v>0</v>
          </cell>
          <cell r="N124">
            <v>0</v>
          </cell>
          <cell r="O124">
            <v>122</v>
          </cell>
        </row>
        <row r="125">
          <cell r="D125" t="str">
            <v>수목표찰(W=420)관목</v>
          </cell>
          <cell r="E125">
            <v>1</v>
          </cell>
          <cell r="F125" t="str">
            <v>개소</v>
          </cell>
          <cell r="G125">
            <v>10000</v>
          </cell>
          <cell r="H125">
            <v>10000</v>
          </cell>
          <cell r="I125">
            <v>0</v>
          </cell>
          <cell r="J125">
            <v>0</v>
          </cell>
          <cell r="K125">
            <v>10000</v>
          </cell>
          <cell r="L125">
            <v>10000</v>
          </cell>
          <cell r="M125">
            <v>0</v>
          </cell>
          <cell r="N125">
            <v>0</v>
          </cell>
          <cell r="O125">
            <v>123</v>
          </cell>
        </row>
        <row r="126">
          <cell r="D126" t="str">
            <v>올림픽스테인칠</v>
          </cell>
          <cell r="E126">
            <v>1</v>
          </cell>
          <cell r="F126" t="str">
            <v>m2</v>
          </cell>
          <cell r="G126">
            <v>5859</v>
          </cell>
          <cell r="H126">
            <v>5859</v>
          </cell>
          <cell r="I126">
            <v>3599</v>
          </cell>
          <cell r="J126">
            <v>3599</v>
          </cell>
          <cell r="K126">
            <v>2260</v>
          </cell>
          <cell r="L126">
            <v>2260</v>
          </cell>
          <cell r="M126">
            <v>0</v>
          </cell>
          <cell r="N126">
            <v>0</v>
          </cell>
          <cell r="O126">
            <v>124</v>
          </cell>
        </row>
        <row r="127">
          <cell r="D127" t="str">
            <v>인력절취보통토사</v>
          </cell>
          <cell r="E127">
            <v>1</v>
          </cell>
          <cell r="F127" t="str">
            <v>m3</v>
          </cell>
          <cell r="G127">
            <v>6400</v>
          </cell>
          <cell r="H127">
            <v>6400</v>
          </cell>
          <cell r="I127">
            <v>6400</v>
          </cell>
          <cell r="J127">
            <v>6400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125</v>
          </cell>
        </row>
        <row r="128">
          <cell r="D128" t="str">
            <v>인력터파기보통토사,0-1m</v>
          </cell>
          <cell r="E128">
            <v>1</v>
          </cell>
          <cell r="F128" t="str">
            <v>m3</v>
          </cell>
          <cell r="G128">
            <v>8000</v>
          </cell>
          <cell r="H128">
            <v>8000</v>
          </cell>
          <cell r="I128">
            <v>8000</v>
          </cell>
          <cell r="J128">
            <v>8000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126</v>
          </cell>
        </row>
        <row r="129">
          <cell r="D129" t="str">
            <v>인력잔토처리보통토사</v>
          </cell>
          <cell r="E129">
            <v>1</v>
          </cell>
          <cell r="F129" t="str">
            <v>m3</v>
          </cell>
          <cell r="G129">
            <v>8000</v>
          </cell>
          <cell r="H129">
            <v>8000</v>
          </cell>
          <cell r="I129">
            <v>8000</v>
          </cell>
          <cell r="J129">
            <v>8000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127</v>
          </cell>
        </row>
        <row r="130">
          <cell r="D130" t="str">
            <v>인력되메우고다짐보통토사</v>
          </cell>
          <cell r="E130">
            <v>1</v>
          </cell>
          <cell r="F130" t="str">
            <v>m3</v>
          </cell>
          <cell r="G130">
            <v>8400</v>
          </cell>
          <cell r="H130">
            <v>8400</v>
          </cell>
          <cell r="I130">
            <v>8400</v>
          </cell>
          <cell r="J130">
            <v>8400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128</v>
          </cell>
        </row>
        <row r="131">
          <cell r="D131" t="str">
            <v>인력흙다짐성토두께30cm</v>
          </cell>
          <cell r="E131">
            <v>1</v>
          </cell>
          <cell r="F131" t="str">
            <v>m3</v>
          </cell>
          <cell r="G131">
            <v>4400</v>
          </cell>
          <cell r="H131">
            <v>4400</v>
          </cell>
          <cell r="I131">
            <v>4400</v>
          </cell>
          <cell r="J131">
            <v>4400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129</v>
          </cell>
        </row>
        <row r="132">
          <cell r="D132" t="str">
            <v>인력되메우기보통토사</v>
          </cell>
          <cell r="E132">
            <v>1</v>
          </cell>
          <cell r="F132" t="str">
            <v>m3</v>
          </cell>
          <cell r="G132">
            <v>4000</v>
          </cell>
          <cell r="H132">
            <v>4000</v>
          </cell>
          <cell r="I132">
            <v>4000</v>
          </cell>
          <cell r="J132">
            <v>4000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130</v>
          </cell>
        </row>
        <row r="133">
          <cell r="D133" t="str">
            <v>화강석경계석150x150x1000</v>
          </cell>
          <cell r="F133" t="str">
            <v>m</v>
          </cell>
          <cell r="G133">
            <v>20795</v>
          </cell>
          <cell r="H133">
            <v>20795</v>
          </cell>
          <cell r="I133">
            <v>19763</v>
          </cell>
          <cell r="J133">
            <v>19763</v>
          </cell>
          <cell r="K133">
            <v>1032</v>
          </cell>
          <cell r="L133">
            <v>1032</v>
          </cell>
          <cell r="M133">
            <v>0</v>
          </cell>
          <cell r="N133">
            <v>0</v>
          </cell>
          <cell r="O133">
            <v>131</v>
          </cell>
        </row>
        <row r="134">
          <cell r="D134" t="str">
            <v>레미콘타설무근</v>
          </cell>
          <cell r="E134">
            <v>1</v>
          </cell>
          <cell r="F134" t="str">
            <v>m3</v>
          </cell>
          <cell r="G134">
            <v>21000</v>
          </cell>
          <cell r="H134">
            <v>21000</v>
          </cell>
          <cell r="I134">
            <v>21000</v>
          </cell>
          <cell r="J134">
            <v>21000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132</v>
          </cell>
        </row>
        <row r="135">
          <cell r="D135" t="str">
            <v>레미콘타설철근</v>
          </cell>
          <cell r="E135">
            <v>1</v>
          </cell>
          <cell r="F135" t="str">
            <v>m3</v>
          </cell>
          <cell r="G135">
            <v>23160</v>
          </cell>
          <cell r="H135">
            <v>23160</v>
          </cell>
          <cell r="I135">
            <v>23160</v>
          </cell>
          <cell r="J135">
            <v>23160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133</v>
          </cell>
        </row>
        <row r="136">
          <cell r="D136" t="str">
            <v>레미콘타설소형</v>
          </cell>
          <cell r="E136">
            <v>1</v>
          </cell>
          <cell r="F136" t="str">
            <v>m3</v>
          </cell>
          <cell r="G136">
            <v>33120</v>
          </cell>
          <cell r="H136">
            <v>33120</v>
          </cell>
          <cell r="I136">
            <v>33120</v>
          </cell>
          <cell r="J136">
            <v>33120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134</v>
          </cell>
        </row>
        <row r="137">
          <cell r="D137" t="str">
            <v>모르터1:2</v>
          </cell>
          <cell r="E137">
            <v>1</v>
          </cell>
          <cell r="F137" t="str">
            <v>m3</v>
          </cell>
          <cell r="G137">
            <v>40000</v>
          </cell>
          <cell r="H137">
            <v>40000</v>
          </cell>
          <cell r="I137">
            <v>40000</v>
          </cell>
          <cell r="J137">
            <v>40000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135</v>
          </cell>
        </row>
        <row r="138">
          <cell r="D138" t="str">
            <v>모르터1:3</v>
          </cell>
          <cell r="E138">
            <v>1</v>
          </cell>
          <cell r="F138" t="str">
            <v>m3</v>
          </cell>
          <cell r="G138">
            <v>40000</v>
          </cell>
          <cell r="H138">
            <v>40000</v>
          </cell>
          <cell r="I138">
            <v>40000</v>
          </cell>
          <cell r="J138">
            <v>40000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136</v>
          </cell>
        </row>
        <row r="139">
          <cell r="D139" t="str">
            <v>시멘트액체방수C종</v>
          </cell>
          <cell r="E139">
            <v>1</v>
          </cell>
          <cell r="F139" t="str">
            <v>m2</v>
          </cell>
          <cell r="G139">
            <v>18726</v>
          </cell>
          <cell r="H139">
            <v>18726</v>
          </cell>
          <cell r="I139">
            <v>17089</v>
          </cell>
          <cell r="J139">
            <v>17089</v>
          </cell>
          <cell r="K139">
            <v>1637</v>
          </cell>
          <cell r="L139">
            <v>1637</v>
          </cell>
          <cell r="M139">
            <v>0</v>
          </cell>
          <cell r="N139">
            <v>0</v>
          </cell>
          <cell r="O139">
            <v>137</v>
          </cell>
        </row>
        <row r="140">
          <cell r="D140" t="str">
            <v>합판거푸집1회</v>
          </cell>
          <cell r="E140">
            <v>1</v>
          </cell>
          <cell r="F140" t="str">
            <v>m2</v>
          </cell>
          <cell r="G140">
            <v>43956</v>
          </cell>
          <cell r="H140">
            <v>43956</v>
          </cell>
          <cell r="I140">
            <v>29080</v>
          </cell>
          <cell r="J140">
            <v>29080</v>
          </cell>
          <cell r="K140">
            <v>14876</v>
          </cell>
          <cell r="L140">
            <v>14876</v>
          </cell>
          <cell r="M140">
            <v>0</v>
          </cell>
          <cell r="N140">
            <v>0</v>
          </cell>
          <cell r="O140">
            <v>138</v>
          </cell>
        </row>
        <row r="141">
          <cell r="D141" t="str">
            <v>합판거푸집2회</v>
          </cell>
          <cell r="E141">
            <v>1</v>
          </cell>
          <cell r="F141" t="str">
            <v>m2</v>
          </cell>
          <cell r="G141">
            <v>25927</v>
          </cell>
          <cell r="H141">
            <v>25927</v>
          </cell>
          <cell r="I141">
            <v>17448</v>
          </cell>
          <cell r="J141">
            <v>17448</v>
          </cell>
          <cell r="K141">
            <v>8479</v>
          </cell>
          <cell r="L141">
            <v>8479</v>
          </cell>
          <cell r="M141">
            <v>0</v>
          </cell>
          <cell r="N141">
            <v>0</v>
          </cell>
          <cell r="O141">
            <v>139</v>
          </cell>
        </row>
        <row r="142">
          <cell r="D142" t="str">
            <v>합판거푸집3회</v>
          </cell>
          <cell r="E142">
            <v>1</v>
          </cell>
          <cell r="F142" t="str">
            <v>m2</v>
          </cell>
          <cell r="G142">
            <v>20553</v>
          </cell>
          <cell r="H142">
            <v>20553</v>
          </cell>
          <cell r="I142">
            <v>13696</v>
          </cell>
          <cell r="J142">
            <v>13696</v>
          </cell>
          <cell r="K142">
            <v>6857</v>
          </cell>
          <cell r="L142">
            <v>6857</v>
          </cell>
          <cell r="M142">
            <v>0</v>
          </cell>
          <cell r="N142">
            <v>0</v>
          </cell>
          <cell r="O142">
            <v>140</v>
          </cell>
        </row>
        <row r="143">
          <cell r="D143" t="str">
            <v>합판거푸집4회</v>
          </cell>
          <cell r="E143">
            <v>1</v>
          </cell>
          <cell r="F143" t="str">
            <v>m2</v>
          </cell>
          <cell r="G143">
            <v>17597</v>
          </cell>
          <cell r="H143">
            <v>17597</v>
          </cell>
          <cell r="I143">
            <v>11632</v>
          </cell>
          <cell r="J143">
            <v>11632</v>
          </cell>
          <cell r="K143">
            <v>5965</v>
          </cell>
          <cell r="L143">
            <v>5965</v>
          </cell>
          <cell r="M143">
            <v>0</v>
          </cell>
          <cell r="N143">
            <v>0</v>
          </cell>
          <cell r="O143">
            <v>141</v>
          </cell>
        </row>
        <row r="144">
          <cell r="D144" t="str">
            <v>합판거푸집5회</v>
          </cell>
          <cell r="E144">
            <v>1</v>
          </cell>
          <cell r="F144" t="str">
            <v>m2</v>
          </cell>
          <cell r="G144">
            <v>15463</v>
          </cell>
          <cell r="H144">
            <v>15463</v>
          </cell>
          <cell r="I144">
            <v>9945</v>
          </cell>
          <cell r="J144">
            <v>9945</v>
          </cell>
          <cell r="K144">
            <v>5518</v>
          </cell>
          <cell r="L144">
            <v>5518</v>
          </cell>
          <cell r="M144">
            <v>0</v>
          </cell>
          <cell r="N144">
            <v>0</v>
          </cell>
          <cell r="O144">
            <v>142</v>
          </cell>
        </row>
        <row r="145">
          <cell r="D145" t="str">
            <v>합판거푸집6회</v>
          </cell>
          <cell r="E145">
            <v>1</v>
          </cell>
          <cell r="F145" t="str">
            <v>m2</v>
          </cell>
          <cell r="G145">
            <v>14466</v>
          </cell>
          <cell r="H145">
            <v>14466</v>
          </cell>
          <cell r="I145">
            <v>9305</v>
          </cell>
          <cell r="J145">
            <v>9305</v>
          </cell>
          <cell r="K145">
            <v>5161</v>
          </cell>
          <cell r="L145">
            <v>5161</v>
          </cell>
          <cell r="M145">
            <v>0</v>
          </cell>
          <cell r="N145">
            <v>0</v>
          </cell>
          <cell r="O145">
            <v>143</v>
          </cell>
        </row>
        <row r="146">
          <cell r="D146" t="str">
            <v>원형거푸집1회</v>
          </cell>
          <cell r="E146">
            <v>1</v>
          </cell>
          <cell r="F146" t="str">
            <v>m2</v>
          </cell>
          <cell r="G146">
            <v>91637</v>
          </cell>
          <cell r="H146">
            <v>91637</v>
          </cell>
          <cell r="I146">
            <v>60820</v>
          </cell>
          <cell r="J146">
            <v>60820</v>
          </cell>
          <cell r="K146">
            <v>30817</v>
          </cell>
          <cell r="L146">
            <v>30817</v>
          </cell>
          <cell r="M146">
            <v>0</v>
          </cell>
          <cell r="N146">
            <v>0</v>
          </cell>
          <cell r="O146">
            <v>144</v>
          </cell>
        </row>
        <row r="147">
          <cell r="D147" t="str">
            <v>원형거푸집3회</v>
          </cell>
          <cell r="E147">
            <v>1</v>
          </cell>
          <cell r="F147" t="str">
            <v>m2</v>
          </cell>
          <cell r="G147">
            <v>44265</v>
          </cell>
          <cell r="H147">
            <v>44265</v>
          </cell>
          <cell r="I147">
            <v>31322</v>
          </cell>
          <cell r="J147">
            <v>31322</v>
          </cell>
          <cell r="K147">
            <v>12943</v>
          </cell>
          <cell r="L147">
            <v>12943</v>
          </cell>
          <cell r="M147">
            <v>0</v>
          </cell>
          <cell r="N147">
            <v>0</v>
          </cell>
          <cell r="O147">
            <v>145</v>
          </cell>
        </row>
        <row r="148">
          <cell r="D148" t="str">
            <v>강관동바리3개월</v>
          </cell>
          <cell r="E148">
            <v>1</v>
          </cell>
          <cell r="F148" t="str">
            <v>공m3</v>
          </cell>
          <cell r="G148">
            <v>1255</v>
          </cell>
          <cell r="H148">
            <v>1255</v>
          </cell>
          <cell r="I148">
            <v>418</v>
          </cell>
          <cell r="J148">
            <v>418</v>
          </cell>
          <cell r="K148">
            <v>837</v>
          </cell>
          <cell r="L148">
            <v>837</v>
          </cell>
          <cell r="M148">
            <v>0</v>
          </cell>
          <cell r="N148">
            <v>0</v>
          </cell>
          <cell r="O148">
            <v>146</v>
          </cell>
        </row>
        <row r="149">
          <cell r="D149" t="str">
            <v>강관비계3개월</v>
          </cell>
          <cell r="E149">
            <v>1</v>
          </cell>
          <cell r="F149" t="str">
            <v>m2</v>
          </cell>
          <cell r="G149">
            <v>9165</v>
          </cell>
          <cell r="H149">
            <v>9165</v>
          </cell>
          <cell r="I149">
            <v>7500</v>
          </cell>
          <cell r="J149">
            <v>7500</v>
          </cell>
          <cell r="K149">
            <v>1665</v>
          </cell>
          <cell r="L149">
            <v>1665</v>
          </cell>
          <cell r="M149">
            <v>0</v>
          </cell>
          <cell r="N149">
            <v>0</v>
          </cell>
          <cell r="O149">
            <v>147</v>
          </cell>
        </row>
        <row r="150">
          <cell r="D150" t="str">
            <v>잡철물제작설치철물간단</v>
          </cell>
          <cell r="E150">
            <v>1</v>
          </cell>
          <cell r="F150" t="str">
            <v>kg</v>
          </cell>
          <cell r="G150">
            <v>2093</v>
          </cell>
          <cell r="H150">
            <v>2093</v>
          </cell>
          <cell r="I150">
            <v>1972</v>
          </cell>
          <cell r="J150">
            <v>1972</v>
          </cell>
          <cell r="K150">
            <v>121</v>
          </cell>
          <cell r="L150">
            <v>121</v>
          </cell>
          <cell r="M150">
            <v>0</v>
          </cell>
          <cell r="N150">
            <v>0</v>
          </cell>
          <cell r="O150">
            <v>148</v>
          </cell>
        </row>
        <row r="151">
          <cell r="D151" t="str">
            <v>잡철물제작설치(Ton)철물간단</v>
          </cell>
          <cell r="E151">
            <v>1</v>
          </cell>
          <cell r="F151" t="str">
            <v>Ton</v>
          </cell>
          <cell r="G151">
            <v>2094250</v>
          </cell>
          <cell r="H151">
            <v>2094250</v>
          </cell>
          <cell r="I151">
            <v>1972850</v>
          </cell>
          <cell r="J151">
            <v>1972850</v>
          </cell>
          <cell r="K151">
            <v>121400</v>
          </cell>
          <cell r="L151">
            <v>121400</v>
          </cell>
          <cell r="M151">
            <v>0</v>
          </cell>
          <cell r="N151">
            <v>0</v>
          </cell>
          <cell r="O151">
            <v>149</v>
          </cell>
        </row>
        <row r="152">
          <cell r="D152" t="str">
            <v>잡철물제작설치철물보통</v>
          </cell>
          <cell r="E152">
            <v>1</v>
          </cell>
          <cell r="F152" t="str">
            <v>kg</v>
          </cell>
          <cell r="G152">
            <v>2511</v>
          </cell>
          <cell r="H152">
            <v>2511</v>
          </cell>
          <cell r="I152">
            <v>2366</v>
          </cell>
          <cell r="J152">
            <v>2366</v>
          </cell>
          <cell r="K152">
            <v>145</v>
          </cell>
          <cell r="L152">
            <v>145</v>
          </cell>
          <cell r="M152">
            <v>0</v>
          </cell>
          <cell r="N152">
            <v>0</v>
          </cell>
          <cell r="O152">
            <v>150</v>
          </cell>
        </row>
        <row r="153">
          <cell r="D153" t="str">
            <v>잡철물제작설치철물복잡</v>
          </cell>
          <cell r="E153">
            <v>1</v>
          </cell>
          <cell r="F153" t="str">
            <v>kg</v>
          </cell>
          <cell r="G153">
            <v>2929</v>
          </cell>
          <cell r="H153">
            <v>2929</v>
          </cell>
          <cell r="I153">
            <v>2760</v>
          </cell>
          <cell r="J153">
            <v>2760</v>
          </cell>
          <cell r="K153">
            <v>169</v>
          </cell>
          <cell r="L153">
            <v>169</v>
          </cell>
          <cell r="M153">
            <v>0</v>
          </cell>
          <cell r="N153">
            <v>0</v>
          </cell>
          <cell r="O153">
            <v>151</v>
          </cell>
        </row>
        <row r="154">
          <cell r="D154" t="str">
            <v>잡철물제작설치SST간단</v>
          </cell>
          <cell r="E154">
            <v>1</v>
          </cell>
          <cell r="F154" t="str">
            <v>kg</v>
          </cell>
          <cell r="G154">
            <v>2235</v>
          </cell>
          <cell r="H154">
            <v>2235</v>
          </cell>
          <cell r="I154">
            <v>1972</v>
          </cell>
          <cell r="J154">
            <v>1972</v>
          </cell>
          <cell r="K154">
            <v>263</v>
          </cell>
          <cell r="L154">
            <v>263</v>
          </cell>
          <cell r="M154">
            <v>0</v>
          </cell>
          <cell r="N154">
            <v>0</v>
          </cell>
          <cell r="O154">
            <v>152</v>
          </cell>
        </row>
        <row r="155">
          <cell r="D155" t="str">
            <v>잡철물제작설치(Ton)SST간단</v>
          </cell>
          <cell r="E155">
            <v>1</v>
          </cell>
          <cell r="F155" t="str">
            <v>Ton</v>
          </cell>
          <cell r="G155">
            <v>2236093</v>
          </cell>
          <cell r="H155">
            <v>2236093</v>
          </cell>
          <cell r="I155">
            <v>1972850</v>
          </cell>
          <cell r="J155">
            <v>1972850</v>
          </cell>
          <cell r="K155">
            <v>263243</v>
          </cell>
          <cell r="L155">
            <v>263243</v>
          </cell>
          <cell r="M155">
            <v>0</v>
          </cell>
          <cell r="N155">
            <v>0</v>
          </cell>
          <cell r="O155">
            <v>153</v>
          </cell>
        </row>
        <row r="156">
          <cell r="D156" t="str">
            <v>잡철물제작설치SST보통</v>
          </cell>
          <cell r="E156">
            <v>1</v>
          </cell>
          <cell r="F156" t="str">
            <v>kg</v>
          </cell>
          <cell r="G156">
            <v>2681</v>
          </cell>
          <cell r="H156">
            <v>2681</v>
          </cell>
          <cell r="I156">
            <v>2366</v>
          </cell>
          <cell r="J156">
            <v>2366</v>
          </cell>
          <cell r="K156">
            <v>315</v>
          </cell>
          <cell r="L156">
            <v>315</v>
          </cell>
          <cell r="M156">
            <v>0</v>
          </cell>
          <cell r="N156">
            <v>0</v>
          </cell>
          <cell r="O156">
            <v>154</v>
          </cell>
        </row>
        <row r="157">
          <cell r="D157" t="str">
            <v>잡철물제작설치SST복잡</v>
          </cell>
          <cell r="E157">
            <v>1</v>
          </cell>
          <cell r="F157" t="str">
            <v>kg</v>
          </cell>
          <cell r="G157">
            <v>3128</v>
          </cell>
          <cell r="H157">
            <v>3128</v>
          </cell>
          <cell r="I157">
            <v>2760</v>
          </cell>
          <cell r="J157">
            <v>2760</v>
          </cell>
          <cell r="K157">
            <v>368</v>
          </cell>
          <cell r="L157">
            <v>368</v>
          </cell>
          <cell r="M157">
            <v>0</v>
          </cell>
          <cell r="N157">
            <v>0</v>
          </cell>
          <cell r="O157">
            <v>155</v>
          </cell>
        </row>
        <row r="158">
          <cell r="D158" t="str">
            <v>철근가공조립간단</v>
          </cell>
          <cell r="E158">
            <v>1</v>
          </cell>
          <cell r="F158" t="str">
            <v>kg</v>
          </cell>
          <cell r="G158">
            <v>333</v>
          </cell>
          <cell r="H158">
            <v>333</v>
          </cell>
          <cell r="I158">
            <v>324</v>
          </cell>
          <cell r="J158">
            <v>324</v>
          </cell>
          <cell r="K158">
            <v>9</v>
          </cell>
          <cell r="L158">
            <v>9</v>
          </cell>
          <cell r="M158">
            <v>0</v>
          </cell>
          <cell r="N158">
            <v>0</v>
          </cell>
          <cell r="O158">
            <v>156</v>
          </cell>
        </row>
        <row r="159">
          <cell r="D159" t="str">
            <v>철근가공조립보통</v>
          </cell>
          <cell r="E159">
            <v>1</v>
          </cell>
          <cell r="F159" t="str">
            <v>kg</v>
          </cell>
          <cell r="G159">
            <v>376</v>
          </cell>
          <cell r="H159">
            <v>376</v>
          </cell>
          <cell r="I159">
            <v>365</v>
          </cell>
          <cell r="J159">
            <v>365</v>
          </cell>
          <cell r="K159">
            <v>11</v>
          </cell>
          <cell r="L159">
            <v>11</v>
          </cell>
          <cell r="M159">
            <v>0</v>
          </cell>
          <cell r="N159">
            <v>0</v>
          </cell>
          <cell r="O159">
            <v>157</v>
          </cell>
        </row>
        <row r="160">
          <cell r="D160" t="str">
            <v>철근가공조립(Ton)보통</v>
          </cell>
          <cell r="E160">
            <v>1</v>
          </cell>
          <cell r="F160" t="str">
            <v>Ton</v>
          </cell>
          <cell r="G160">
            <v>377063</v>
          </cell>
          <cell r="H160">
            <v>377063</v>
          </cell>
          <cell r="I160">
            <v>365400</v>
          </cell>
          <cell r="J160">
            <v>365400</v>
          </cell>
          <cell r="K160">
            <v>11663</v>
          </cell>
          <cell r="L160">
            <v>11663</v>
          </cell>
          <cell r="M160">
            <v>0</v>
          </cell>
          <cell r="N160">
            <v>0</v>
          </cell>
          <cell r="O160">
            <v>158</v>
          </cell>
        </row>
        <row r="161">
          <cell r="D161" t="str">
            <v>철근가공조립복잡</v>
          </cell>
          <cell r="E161">
            <v>1</v>
          </cell>
          <cell r="F161" t="str">
            <v>kg</v>
          </cell>
          <cell r="G161">
            <v>411</v>
          </cell>
          <cell r="H161">
            <v>411</v>
          </cell>
          <cell r="I161">
            <v>398</v>
          </cell>
          <cell r="J161">
            <v>398</v>
          </cell>
          <cell r="K161">
            <v>13</v>
          </cell>
          <cell r="L161">
            <v>13</v>
          </cell>
          <cell r="M161">
            <v>0</v>
          </cell>
          <cell r="N161">
            <v>0</v>
          </cell>
          <cell r="O161">
            <v>159</v>
          </cell>
        </row>
        <row r="162">
          <cell r="D162" t="str">
            <v>목재가공</v>
          </cell>
          <cell r="E162">
            <v>1</v>
          </cell>
          <cell r="F162" t="str">
            <v>m3</v>
          </cell>
          <cell r="G162">
            <v>424890</v>
          </cell>
          <cell r="H162">
            <v>424890</v>
          </cell>
          <cell r="I162">
            <v>424890</v>
          </cell>
          <cell r="J162">
            <v>424890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160</v>
          </cell>
        </row>
        <row r="163">
          <cell r="D163" t="str">
            <v>목재조립</v>
          </cell>
          <cell r="E163">
            <v>1</v>
          </cell>
          <cell r="F163" t="str">
            <v>m3</v>
          </cell>
          <cell r="G163">
            <v>106830</v>
          </cell>
          <cell r="H163">
            <v>106830</v>
          </cell>
          <cell r="I163">
            <v>106830</v>
          </cell>
          <cell r="J163">
            <v>106830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161</v>
          </cell>
        </row>
        <row r="164">
          <cell r="D164" t="str">
            <v>목재가공조립</v>
          </cell>
          <cell r="E164">
            <v>1</v>
          </cell>
          <cell r="F164" t="str">
            <v>m3</v>
          </cell>
          <cell r="G164">
            <v>531720</v>
          </cell>
          <cell r="H164">
            <v>531720</v>
          </cell>
          <cell r="I164">
            <v>531720</v>
          </cell>
          <cell r="J164">
            <v>531720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162</v>
          </cell>
        </row>
        <row r="165">
          <cell r="D165" t="str">
            <v>모래부설강사</v>
          </cell>
          <cell r="E165">
            <v>1</v>
          </cell>
          <cell r="F165" t="str">
            <v>m3</v>
          </cell>
          <cell r="G165">
            <v>16000</v>
          </cell>
          <cell r="H165">
            <v>16000</v>
          </cell>
          <cell r="I165">
            <v>16000</v>
          </cell>
          <cell r="J165">
            <v>16000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163</v>
          </cell>
        </row>
        <row r="166">
          <cell r="D166" t="str">
            <v>강자갈부설</v>
          </cell>
          <cell r="E166">
            <v>1</v>
          </cell>
          <cell r="F166" t="str">
            <v>m3</v>
          </cell>
          <cell r="G166">
            <v>20000</v>
          </cell>
          <cell r="H166">
            <v>20000</v>
          </cell>
          <cell r="I166">
            <v>20000</v>
          </cell>
          <cell r="J166">
            <v>20000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164</v>
          </cell>
        </row>
        <row r="167">
          <cell r="D167" t="str">
            <v>잡석부설다짐인력</v>
          </cell>
          <cell r="E167">
            <v>1</v>
          </cell>
          <cell r="F167" t="str">
            <v>m3</v>
          </cell>
          <cell r="G167">
            <v>24000</v>
          </cell>
          <cell r="H167">
            <v>24000</v>
          </cell>
          <cell r="I167">
            <v>24000</v>
          </cell>
          <cell r="J167">
            <v>24000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165</v>
          </cell>
        </row>
        <row r="168">
          <cell r="D168" t="str">
            <v>벽돌바닥깔기</v>
          </cell>
          <cell r="E168">
            <v>1</v>
          </cell>
          <cell r="F168" t="str">
            <v>m2</v>
          </cell>
          <cell r="G168">
            <v>6300</v>
          </cell>
          <cell r="H168">
            <v>6300</v>
          </cell>
          <cell r="I168">
            <v>6300</v>
          </cell>
          <cell r="J168">
            <v>6300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166</v>
          </cell>
        </row>
        <row r="169">
          <cell r="D169" t="str">
            <v>벽돌바닥깔기(모)</v>
          </cell>
          <cell r="E169">
            <v>1</v>
          </cell>
          <cell r="F169" t="str">
            <v>m2</v>
          </cell>
          <cell r="G169">
            <v>17640</v>
          </cell>
          <cell r="H169">
            <v>17640</v>
          </cell>
          <cell r="I169">
            <v>17640</v>
          </cell>
          <cell r="J169">
            <v>17640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167</v>
          </cell>
        </row>
        <row r="170">
          <cell r="D170" t="str">
            <v>벽돌쌓기0.5B</v>
          </cell>
          <cell r="E170">
            <v>1</v>
          </cell>
          <cell r="F170" t="str">
            <v>1000매</v>
          </cell>
          <cell r="G170">
            <v>168800</v>
          </cell>
          <cell r="H170">
            <v>168800</v>
          </cell>
          <cell r="I170">
            <v>168800</v>
          </cell>
          <cell r="J170">
            <v>168800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168</v>
          </cell>
        </row>
        <row r="171">
          <cell r="D171" t="str">
            <v>벽돌바닥깔기(평)</v>
          </cell>
          <cell r="E171">
            <v>1</v>
          </cell>
          <cell r="F171" t="str">
            <v>m2</v>
          </cell>
          <cell r="G171">
            <v>10760</v>
          </cell>
          <cell r="H171">
            <v>10760</v>
          </cell>
          <cell r="I171">
            <v>10760</v>
          </cell>
          <cell r="J171">
            <v>10760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169</v>
          </cell>
        </row>
        <row r="172">
          <cell r="D172" t="str">
            <v>석재설치마름돌설치</v>
          </cell>
          <cell r="E172">
            <v>1</v>
          </cell>
          <cell r="F172" t="str">
            <v>m3</v>
          </cell>
          <cell r="G172">
            <v>631000</v>
          </cell>
          <cell r="H172">
            <v>631000</v>
          </cell>
          <cell r="I172">
            <v>631000</v>
          </cell>
          <cell r="J172">
            <v>631000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170</v>
          </cell>
        </row>
        <row r="173">
          <cell r="D173" t="str">
            <v>산석붙임평벽</v>
          </cell>
          <cell r="E173">
            <v>1</v>
          </cell>
          <cell r="F173" t="str">
            <v>m2</v>
          </cell>
          <cell r="G173">
            <v>129600</v>
          </cell>
          <cell r="H173">
            <v>129600</v>
          </cell>
          <cell r="I173">
            <v>129600</v>
          </cell>
          <cell r="J173">
            <v>129600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171</v>
          </cell>
        </row>
        <row r="174">
          <cell r="D174" t="str">
            <v>화강석판붙임습식바닥</v>
          </cell>
          <cell r="E174">
            <v>1</v>
          </cell>
          <cell r="F174" t="str">
            <v>m2</v>
          </cell>
          <cell r="G174">
            <v>48220</v>
          </cell>
          <cell r="H174">
            <v>48220</v>
          </cell>
          <cell r="I174">
            <v>48220</v>
          </cell>
          <cell r="J174">
            <v>48220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172</v>
          </cell>
        </row>
        <row r="175">
          <cell r="D175" t="str">
            <v>스타코마감</v>
          </cell>
          <cell r="E175">
            <v>1</v>
          </cell>
          <cell r="F175" t="str">
            <v>m2</v>
          </cell>
          <cell r="G175">
            <v>35000</v>
          </cell>
          <cell r="H175">
            <v>35000</v>
          </cell>
          <cell r="I175">
            <v>18000</v>
          </cell>
          <cell r="J175">
            <v>18000</v>
          </cell>
          <cell r="K175">
            <v>17000</v>
          </cell>
          <cell r="L175">
            <v>17000</v>
          </cell>
          <cell r="M175">
            <v>0</v>
          </cell>
          <cell r="N175">
            <v>0</v>
          </cell>
          <cell r="O175">
            <v>173</v>
          </cell>
        </row>
        <row r="176">
          <cell r="D176" t="str">
            <v>에폭시바르기</v>
          </cell>
          <cell r="E176">
            <v>1</v>
          </cell>
          <cell r="F176" t="str">
            <v>m2</v>
          </cell>
          <cell r="G176">
            <v>7944</v>
          </cell>
          <cell r="H176">
            <v>7944</v>
          </cell>
          <cell r="I176">
            <v>7080</v>
          </cell>
          <cell r="J176">
            <v>7080</v>
          </cell>
          <cell r="K176">
            <v>864</v>
          </cell>
          <cell r="L176">
            <v>864</v>
          </cell>
          <cell r="M176">
            <v>0</v>
          </cell>
          <cell r="N176">
            <v>0</v>
          </cell>
          <cell r="O176">
            <v>174</v>
          </cell>
        </row>
        <row r="177">
          <cell r="D177" t="str">
            <v>P.E필름깔기0.05x2겹</v>
          </cell>
          <cell r="E177">
            <v>1</v>
          </cell>
          <cell r="F177" t="str">
            <v>m2</v>
          </cell>
          <cell r="G177">
            <v>613</v>
          </cell>
          <cell r="H177">
            <v>613</v>
          </cell>
          <cell r="I177">
            <v>280</v>
          </cell>
          <cell r="J177">
            <v>280</v>
          </cell>
          <cell r="K177">
            <v>333</v>
          </cell>
          <cell r="L177">
            <v>333</v>
          </cell>
          <cell r="M177">
            <v>0</v>
          </cell>
          <cell r="N177">
            <v>0</v>
          </cell>
          <cell r="O177">
            <v>175</v>
          </cell>
        </row>
        <row r="178">
          <cell r="D178" t="str">
            <v>와이어메쉬깔기#8 150x150</v>
          </cell>
          <cell r="E178">
            <v>1</v>
          </cell>
          <cell r="F178" t="str">
            <v>m2</v>
          </cell>
          <cell r="G178">
            <v>1664</v>
          </cell>
          <cell r="H178">
            <v>1664</v>
          </cell>
          <cell r="I178">
            <v>876</v>
          </cell>
          <cell r="J178">
            <v>876</v>
          </cell>
          <cell r="K178">
            <v>788</v>
          </cell>
          <cell r="L178">
            <v>788</v>
          </cell>
          <cell r="M178">
            <v>0</v>
          </cell>
          <cell r="N178">
            <v>0</v>
          </cell>
          <cell r="O178">
            <v>176</v>
          </cell>
        </row>
        <row r="179">
          <cell r="D179" t="str">
            <v>팽창줄눈</v>
          </cell>
          <cell r="E179">
            <v>1</v>
          </cell>
          <cell r="F179" t="str">
            <v>m</v>
          </cell>
          <cell r="G179">
            <v>9010</v>
          </cell>
          <cell r="H179">
            <v>9010</v>
          </cell>
          <cell r="I179">
            <v>2400</v>
          </cell>
          <cell r="J179">
            <v>2400</v>
          </cell>
          <cell r="K179">
            <v>6610</v>
          </cell>
          <cell r="L179">
            <v>6610</v>
          </cell>
          <cell r="M179">
            <v>0</v>
          </cell>
          <cell r="N179">
            <v>0</v>
          </cell>
          <cell r="O179">
            <v>177</v>
          </cell>
        </row>
        <row r="180">
          <cell r="D180" t="str">
            <v>나무말뚝박기(10할)φ100,L=500</v>
          </cell>
          <cell r="E180">
            <v>1</v>
          </cell>
          <cell r="F180" t="str">
            <v>EA</v>
          </cell>
          <cell r="G180">
            <v>1960</v>
          </cell>
          <cell r="H180">
            <v>1960</v>
          </cell>
          <cell r="I180">
            <v>1960</v>
          </cell>
          <cell r="J180">
            <v>1960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178</v>
          </cell>
        </row>
        <row r="181">
          <cell r="D181" t="str">
            <v>콘크리트면보양</v>
          </cell>
          <cell r="E181">
            <v>1</v>
          </cell>
          <cell r="F181" t="str">
            <v>m2</v>
          </cell>
          <cell r="G181">
            <v>1988</v>
          </cell>
          <cell r="H181">
            <v>1988</v>
          </cell>
          <cell r="I181">
            <v>1256</v>
          </cell>
          <cell r="J181">
            <v>1256</v>
          </cell>
          <cell r="K181">
            <v>732</v>
          </cell>
          <cell r="L181">
            <v>732</v>
          </cell>
          <cell r="M181">
            <v>0</v>
          </cell>
          <cell r="N181">
            <v>0</v>
          </cell>
          <cell r="O181">
            <v>179</v>
          </cell>
        </row>
        <row r="182">
          <cell r="D182" t="str">
            <v>바탕만들기콘크리트면</v>
          </cell>
          <cell r="E182">
            <v>1</v>
          </cell>
          <cell r="F182" t="str">
            <v>m2</v>
          </cell>
          <cell r="G182">
            <v>830</v>
          </cell>
          <cell r="H182">
            <v>830</v>
          </cell>
          <cell r="I182">
            <v>708</v>
          </cell>
          <cell r="J182">
            <v>708</v>
          </cell>
          <cell r="K182">
            <v>122</v>
          </cell>
          <cell r="L182">
            <v>122</v>
          </cell>
          <cell r="M182">
            <v>0</v>
          </cell>
          <cell r="N182">
            <v>0</v>
          </cell>
          <cell r="O182">
            <v>180</v>
          </cell>
        </row>
        <row r="183">
          <cell r="D183" t="str">
            <v>앵커볼트설치φ13-16mm</v>
          </cell>
          <cell r="E183">
            <v>1</v>
          </cell>
          <cell r="F183" t="str">
            <v>개소</v>
          </cell>
          <cell r="G183">
            <v>5360</v>
          </cell>
          <cell r="H183">
            <v>5360</v>
          </cell>
          <cell r="I183">
            <v>5360</v>
          </cell>
          <cell r="J183">
            <v>5360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181</v>
          </cell>
        </row>
        <row r="184">
          <cell r="D184" t="str">
            <v>앵커볼트설치φ22-25mm</v>
          </cell>
          <cell r="E184">
            <v>1</v>
          </cell>
          <cell r="F184" t="str">
            <v>개소</v>
          </cell>
          <cell r="G184">
            <v>15410</v>
          </cell>
          <cell r="H184">
            <v>15410</v>
          </cell>
          <cell r="I184">
            <v>15410</v>
          </cell>
          <cell r="J184">
            <v>15410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182</v>
          </cell>
        </row>
        <row r="185">
          <cell r="D185" t="str">
            <v>코킹1cm각</v>
          </cell>
          <cell r="E185">
            <v>1</v>
          </cell>
          <cell r="F185" t="str">
            <v>m</v>
          </cell>
          <cell r="G185">
            <v>2720</v>
          </cell>
          <cell r="H185">
            <v>2720</v>
          </cell>
          <cell r="I185">
            <v>2240</v>
          </cell>
          <cell r="J185">
            <v>2240</v>
          </cell>
          <cell r="K185">
            <v>480</v>
          </cell>
          <cell r="L185">
            <v>480</v>
          </cell>
          <cell r="M185">
            <v>0</v>
          </cell>
          <cell r="N185">
            <v>0</v>
          </cell>
          <cell r="O185">
            <v>183</v>
          </cell>
        </row>
        <row r="186">
          <cell r="D186" t="str">
            <v>벽돌쌓기1.0B</v>
          </cell>
          <cell r="E186">
            <v>1</v>
          </cell>
          <cell r="F186" t="str">
            <v>1000매</v>
          </cell>
          <cell r="G186">
            <v>188800</v>
          </cell>
          <cell r="H186">
            <v>188800</v>
          </cell>
          <cell r="I186">
            <v>188800</v>
          </cell>
          <cell r="J186">
            <v>188800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184</v>
          </cell>
        </row>
        <row r="187">
          <cell r="D187" t="str">
            <v>벽돌깔기평깔기</v>
          </cell>
          <cell r="E187">
            <v>1</v>
          </cell>
          <cell r="F187" t="str">
            <v>m2</v>
          </cell>
          <cell r="G187">
            <v>10760</v>
          </cell>
          <cell r="H187">
            <v>10760</v>
          </cell>
          <cell r="I187">
            <v>10760</v>
          </cell>
          <cell r="J187">
            <v>10760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185</v>
          </cell>
        </row>
        <row r="188">
          <cell r="D188" t="str">
            <v>고무매트부설</v>
          </cell>
          <cell r="E188">
            <v>1</v>
          </cell>
          <cell r="F188" t="str">
            <v>m2</v>
          </cell>
          <cell r="G188">
            <v>5750</v>
          </cell>
          <cell r="H188">
            <v>5750</v>
          </cell>
          <cell r="I188">
            <v>5750</v>
          </cell>
          <cell r="J188">
            <v>5750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186</v>
          </cell>
        </row>
        <row r="189">
          <cell r="D189" t="str">
            <v>수평규준틀귀규준틀</v>
          </cell>
          <cell r="E189">
            <v>1</v>
          </cell>
          <cell r="F189" t="str">
            <v>개소</v>
          </cell>
          <cell r="G189">
            <v>45989</v>
          </cell>
          <cell r="H189">
            <v>45989</v>
          </cell>
          <cell r="I189">
            <v>39300</v>
          </cell>
          <cell r="J189">
            <v>39300</v>
          </cell>
          <cell r="K189">
            <v>6689</v>
          </cell>
          <cell r="L189">
            <v>6689</v>
          </cell>
          <cell r="M189">
            <v>0</v>
          </cell>
          <cell r="N189">
            <v>0</v>
          </cell>
          <cell r="O189">
            <v>187</v>
          </cell>
        </row>
        <row r="190">
          <cell r="D190" t="str">
            <v>쇠흙손마감</v>
          </cell>
          <cell r="E190">
            <v>1</v>
          </cell>
          <cell r="F190" t="str">
            <v>m2</v>
          </cell>
          <cell r="G190">
            <v>3350</v>
          </cell>
          <cell r="H190">
            <v>3350</v>
          </cell>
          <cell r="I190">
            <v>3350</v>
          </cell>
          <cell r="J190">
            <v>3350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188</v>
          </cell>
        </row>
        <row r="191">
          <cell r="D191" t="str">
            <v>등의자"A"L=1800</v>
          </cell>
          <cell r="E191">
            <v>1</v>
          </cell>
          <cell r="F191" t="str">
            <v>개소</v>
          </cell>
          <cell r="G191">
            <v>358745</v>
          </cell>
          <cell r="H191">
            <v>358745</v>
          </cell>
          <cell r="I191">
            <v>76134</v>
          </cell>
          <cell r="J191">
            <v>76134</v>
          </cell>
          <cell r="K191">
            <v>282611</v>
          </cell>
          <cell r="L191">
            <v>282611</v>
          </cell>
          <cell r="M191">
            <v>0</v>
          </cell>
          <cell r="N191">
            <v>0</v>
          </cell>
          <cell r="O191">
            <v>189</v>
          </cell>
        </row>
        <row r="192">
          <cell r="D192" t="str">
            <v>등의자"B"L=1680x670,H=810</v>
          </cell>
          <cell r="E192">
            <v>1</v>
          </cell>
          <cell r="F192" t="str">
            <v>개소</v>
          </cell>
          <cell r="G192">
            <v>457641</v>
          </cell>
          <cell r="H192">
            <v>457641</v>
          </cell>
          <cell r="I192">
            <v>50080</v>
          </cell>
          <cell r="J192">
            <v>50080</v>
          </cell>
          <cell r="K192">
            <v>407561</v>
          </cell>
          <cell r="L192">
            <v>407561</v>
          </cell>
          <cell r="M192">
            <v>0</v>
          </cell>
          <cell r="N192">
            <v>0</v>
          </cell>
          <cell r="O192">
            <v>190</v>
          </cell>
        </row>
        <row r="193">
          <cell r="D193" t="str">
            <v>평의자"B"L=1860x650,H=390</v>
          </cell>
          <cell r="E193">
            <v>1</v>
          </cell>
          <cell r="F193" t="str">
            <v>개소</v>
          </cell>
          <cell r="G193">
            <v>317641</v>
          </cell>
          <cell r="H193">
            <v>317641</v>
          </cell>
          <cell r="I193">
            <v>50080</v>
          </cell>
          <cell r="J193">
            <v>50080</v>
          </cell>
          <cell r="K193">
            <v>267561</v>
          </cell>
          <cell r="L193">
            <v>267561</v>
          </cell>
          <cell r="M193">
            <v>0</v>
          </cell>
          <cell r="N193">
            <v>0</v>
          </cell>
          <cell r="O193">
            <v>191</v>
          </cell>
        </row>
        <row r="194">
          <cell r="D194" t="str">
            <v>자전거보관대2500x2500xH1000</v>
          </cell>
          <cell r="E194">
            <v>1</v>
          </cell>
          <cell r="F194" t="str">
            <v>개소</v>
          </cell>
          <cell r="G194">
            <v>995430</v>
          </cell>
          <cell r="H194">
            <v>995430</v>
          </cell>
          <cell r="I194">
            <v>38508</v>
          </cell>
          <cell r="J194">
            <v>38508</v>
          </cell>
          <cell r="K194">
            <v>956922</v>
          </cell>
          <cell r="L194">
            <v>956922</v>
          </cell>
          <cell r="M194">
            <v>0</v>
          </cell>
          <cell r="N194">
            <v>0</v>
          </cell>
          <cell r="O194">
            <v>192</v>
          </cell>
        </row>
        <row r="195">
          <cell r="D195" t="str">
            <v>방향표지판"B"H2000xW300</v>
          </cell>
          <cell r="E195">
            <v>1</v>
          </cell>
          <cell r="F195" t="str">
            <v>개소</v>
          </cell>
          <cell r="G195">
            <v>921765</v>
          </cell>
          <cell r="H195">
            <v>921765</v>
          </cell>
          <cell r="I195">
            <v>18462</v>
          </cell>
          <cell r="J195">
            <v>18462</v>
          </cell>
          <cell r="K195">
            <v>903303</v>
          </cell>
          <cell r="L195">
            <v>903303</v>
          </cell>
          <cell r="M195">
            <v>0</v>
          </cell>
          <cell r="N195">
            <v>0</v>
          </cell>
          <cell r="O195">
            <v>193</v>
          </cell>
        </row>
        <row r="196">
          <cell r="D196" t="str">
            <v>피크닉테이블1600x1400,H=700</v>
          </cell>
          <cell r="E196">
            <v>1</v>
          </cell>
          <cell r="F196" t="str">
            <v>개소</v>
          </cell>
          <cell r="G196">
            <v>540000</v>
          </cell>
          <cell r="H196">
            <v>540000</v>
          </cell>
          <cell r="I196">
            <v>0</v>
          </cell>
          <cell r="J196">
            <v>0</v>
          </cell>
          <cell r="K196">
            <v>540000</v>
          </cell>
          <cell r="L196">
            <v>540000</v>
          </cell>
          <cell r="M196">
            <v>0</v>
          </cell>
          <cell r="N196">
            <v>0</v>
          </cell>
          <cell r="O196">
            <v>194</v>
          </cell>
        </row>
        <row r="197">
          <cell r="D197" t="str">
            <v>분리수거함1350x338,H=563</v>
          </cell>
          <cell r="E197">
            <v>1</v>
          </cell>
          <cell r="F197" t="str">
            <v>개소</v>
          </cell>
          <cell r="G197">
            <v>930000</v>
          </cell>
          <cell r="H197">
            <v>930000</v>
          </cell>
          <cell r="I197">
            <v>0</v>
          </cell>
          <cell r="J197">
            <v>0</v>
          </cell>
          <cell r="K197">
            <v>930000</v>
          </cell>
          <cell r="L197">
            <v>930000</v>
          </cell>
          <cell r="M197">
            <v>0</v>
          </cell>
          <cell r="N197">
            <v>0</v>
          </cell>
          <cell r="O197">
            <v>195</v>
          </cell>
        </row>
        <row r="198">
          <cell r="D198" t="str">
            <v>점토벽돌포장230x114xT50</v>
          </cell>
          <cell r="E198">
            <v>1</v>
          </cell>
          <cell r="F198" t="str">
            <v>m2</v>
          </cell>
          <cell r="G198">
            <v>6041</v>
          </cell>
          <cell r="H198">
            <v>6041</v>
          </cell>
          <cell r="I198">
            <v>5779</v>
          </cell>
          <cell r="J198">
            <v>5779</v>
          </cell>
          <cell r="K198">
            <v>93</v>
          </cell>
          <cell r="L198">
            <v>93</v>
          </cell>
          <cell r="M198">
            <v>169</v>
          </cell>
          <cell r="N198">
            <v>169</v>
          </cell>
          <cell r="O198">
            <v>196</v>
          </cell>
        </row>
        <row r="199">
          <cell r="D199" t="str">
            <v>고무매트</v>
          </cell>
          <cell r="E199">
            <v>1</v>
          </cell>
          <cell r="F199" t="str">
            <v>m2</v>
          </cell>
          <cell r="G199">
            <v>89129</v>
          </cell>
          <cell r="H199">
            <v>89129</v>
          </cell>
          <cell r="I199">
            <v>16758</v>
          </cell>
          <cell r="J199">
            <v>16758</v>
          </cell>
          <cell r="K199">
            <v>72313</v>
          </cell>
          <cell r="L199">
            <v>72313</v>
          </cell>
          <cell r="M199">
            <v>58</v>
          </cell>
          <cell r="N199">
            <v>58</v>
          </cell>
          <cell r="O199">
            <v>197</v>
          </cell>
        </row>
        <row r="200">
          <cell r="D200" t="str">
            <v>물놀이공간파고라</v>
          </cell>
          <cell r="E200">
            <v>1</v>
          </cell>
          <cell r="F200" t="str">
            <v>개소</v>
          </cell>
          <cell r="G200">
            <v>16737297</v>
          </cell>
          <cell r="H200">
            <v>16737297</v>
          </cell>
          <cell r="I200">
            <v>11176574</v>
          </cell>
          <cell r="J200">
            <v>11176574</v>
          </cell>
          <cell r="K200">
            <v>5560723</v>
          </cell>
          <cell r="L200">
            <v>5560723</v>
          </cell>
          <cell r="M200">
            <v>0</v>
          </cell>
          <cell r="N200">
            <v>0</v>
          </cell>
          <cell r="O200">
            <v>198</v>
          </cell>
        </row>
        <row r="201">
          <cell r="D201" t="str">
            <v>호랑이발광장파고라</v>
          </cell>
          <cell r="E201">
            <v>1</v>
          </cell>
          <cell r="F201" t="str">
            <v>개소</v>
          </cell>
          <cell r="G201">
            <v>61287223</v>
          </cell>
          <cell r="H201">
            <v>61287223</v>
          </cell>
          <cell r="I201">
            <v>40772930</v>
          </cell>
          <cell r="J201">
            <v>40772930</v>
          </cell>
          <cell r="K201">
            <v>20514293</v>
          </cell>
          <cell r="L201">
            <v>20514293</v>
          </cell>
          <cell r="M201">
            <v>0</v>
          </cell>
          <cell r="N201">
            <v>0</v>
          </cell>
          <cell r="O201">
            <v>199</v>
          </cell>
        </row>
        <row r="202">
          <cell r="D202" t="str">
            <v>리빙게이트파고라</v>
          </cell>
          <cell r="E202">
            <v>1</v>
          </cell>
          <cell r="F202" t="str">
            <v>개소</v>
          </cell>
          <cell r="G202">
            <v>27726420</v>
          </cell>
          <cell r="H202">
            <v>27726420</v>
          </cell>
          <cell r="I202">
            <v>18864157</v>
          </cell>
          <cell r="J202">
            <v>18864157</v>
          </cell>
          <cell r="K202">
            <v>8855106</v>
          </cell>
          <cell r="L202">
            <v>8855106</v>
          </cell>
          <cell r="M202">
            <v>7157</v>
          </cell>
          <cell r="N202">
            <v>7157</v>
          </cell>
          <cell r="O202">
            <v>200</v>
          </cell>
        </row>
        <row r="203">
          <cell r="D203" t="str">
            <v>파고라(가제보)D4000</v>
          </cell>
          <cell r="E203">
            <v>1</v>
          </cell>
          <cell r="F203" t="str">
            <v>개소</v>
          </cell>
          <cell r="G203">
            <v>14806891</v>
          </cell>
          <cell r="H203">
            <v>14806891</v>
          </cell>
          <cell r="I203">
            <v>678886</v>
          </cell>
          <cell r="J203">
            <v>678886</v>
          </cell>
          <cell r="K203">
            <v>14128005</v>
          </cell>
          <cell r="L203">
            <v>14128005</v>
          </cell>
          <cell r="M203">
            <v>0</v>
          </cell>
          <cell r="N203">
            <v>0</v>
          </cell>
          <cell r="O203">
            <v>201</v>
          </cell>
        </row>
        <row r="204">
          <cell r="D204" t="str">
            <v>화강석경계(가제보)</v>
          </cell>
          <cell r="E204">
            <v>1</v>
          </cell>
          <cell r="F204" t="str">
            <v>개소</v>
          </cell>
          <cell r="G204">
            <v>12434461</v>
          </cell>
          <cell r="H204">
            <v>12434461</v>
          </cell>
          <cell r="I204">
            <v>3861829</v>
          </cell>
          <cell r="J204">
            <v>3861829</v>
          </cell>
          <cell r="K204">
            <v>8572632</v>
          </cell>
          <cell r="L204">
            <v>8572632</v>
          </cell>
          <cell r="M204">
            <v>0</v>
          </cell>
          <cell r="N204">
            <v>0</v>
          </cell>
          <cell r="O204">
            <v>202</v>
          </cell>
        </row>
        <row r="205">
          <cell r="D205" t="str">
            <v>파고라5200x5200,H=2400</v>
          </cell>
          <cell r="E205">
            <v>1</v>
          </cell>
          <cell r="F205" t="str">
            <v>개소</v>
          </cell>
          <cell r="G205">
            <v>8345337</v>
          </cell>
          <cell r="H205">
            <v>8345337</v>
          </cell>
          <cell r="I205">
            <v>333729</v>
          </cell>
          <cell r="J205">
            <v>333729</v>
          </cell>
          <cell r="K205">
            <v>8010397</v>
          </cell>
          <cell r="L205">
            <v>8010397</v>
          </cell>
          <cell r="M205">
            <v>1211</v>
          </cell>
          <cell r="N205">
            <v>1211</v>
          </cell>
          <cell r="O205">
            <v>203</v>
          </cell>
        </row>
        <row r="206">
          <cell r="D206" t="str">
            <v>파고라"B"R=11.7xH3.0</v>
          </cell>
          <cell r="E206">
            <v>1</v>
          </cell>
          <cell r="F206" t="str">
            <v>개소</v>
          </cell>
          <cell r="G206">
            <v>15896998</v>
          </cell>
          <cell r="H206">
            <v>15896998</v>
          </cell>
          <cell r="I206">
            <v>752727</v>
          </cell>
          <cell r="J206">
            <v>752727</v>
          </cell>
          <cell r="K206">
            <v>15142276</v>
          </cell>
          <cell r="L206">
            <v>15142276</v>
          </cell>
          <cell r="M206">
            <v>1995</v>
          </cell>
          <cell r="N206">
            <v>1995</v>
          </cell>
          <cell r="O206">
            <v>204</v>
          </cell>
        </row>
        <row r="207">
          <cell r="D207" t="str">
            <v>시설안내판"B"H750</v>
          </cell>
          <cell r="E207">
            <v>1</v>
          </cell>
          <cell r="F207" t="str">
            <v>개소</v>
          </cell>
          <cell r="G207">
            <v>653331</v>
          </cell>
          <cell r="H207">
            <v>653331</v>
          </cell>
          <cell r="I207">
            <v>44738</v>
          </cell>
          <cell r="J207">
            <v>44738</v>
          </cell>
          <cell r="K207">
            <v>608593</v>
          </cell>
          <cell r="L207">
            <v>608593</v>
          </cell>
          <cell r="M207">
            <v>0</v>
          </cell>
          <cell r="N207">
            <v>0</v>
          </cell>
          <cell r="O207">
            <v>205</v>
          </cell>
        </row>
        <row r="208">
          <cell r="D208" t="str">
            <v>휴지통"A"D600,H=600</v>
          </cell>
          <cell r="E208">
            <v>1</v>
          </cell>
          <cell r="F208" t="str">
            <v>개소</v>
          </cell>
          <cell r="G208">
            <v>400000</v>
          </cell>
          <cell r="H208">
            <v>400000</v>
          </cell>
          <cell r="I208">
            <v>0</v>
          </cell>
          <cell r="J208">
            <v>0</v>
          </cell>
          <cell r="K208">
            <v>400000</v>
          </cell>
          <cell r="L208">
            <v>400000</v>
          </cell>
          <cell r="M208">
            <v>0</v>
          </cell>
          <cell r="N208">
            <v>0</v>
          </cell>
          <cell r="O208">
            <v>206</v>
          </cell>
        </row>
        <row r="209">
          <cell r="D209" t="str">
            <v>음수전"A"1300x600,H=1000</v>
          </cell>
          <cell r="E209">
            <v>1</v>
          </cell>
          <cell r="F209" t="str">
            <v>개소</v>
          </cell>
          <cell r="G209">
            <v>3186144</v>
          </cell>
          <cell r="H209">
            <v>3186144</v>
          </cell>
          <cell r="I209">
            <v>648618</v>
          </cell>
          <cell r="J209">
            <v>648618</v>
          </cell>
          <cell r="K209">
            <v>2537526</v>
          </cell>
          <cell r="L209">
            <v>2537526</v>
          </cell>
          <cell r="M209">
            <v>0</v>
          </cell>
          <cell r="N209">
            <v>0</v>
          </cell>
          <cell r="O209">
            <v>207</v>
          </cell>
        </row>
        <row r="210">
          <cell r="D210" t="str">
            <v>음수전포장부T30 황등석버너</v>
          </cell>
          <cell r="E210">
            <v>1</v>
          </cell>
          <cell r="F210" t="str">
            <v>m2</v>
          </cell>
          <cell r="G210">
            <v>644015</v>
          </cell>
          <cell r="H210">
            <v>644015</v>
          </cell>
          <cell r="I210">
            <v>363308</v>
          </cell>
          <cell r="J210">
            <v>363308</v>
          </cell>
          <cell r="K210">
            <v>280707</v>
          </cell>
          <cell r="L210">
            <v>280707</v>
          </cell>
          <cell r="M210">
            <v>0</v>
          </cell>
          <cell r="N210">
            <v>0</v>
          </cell>
          <cell r="O210">
            <v>208</v>
          </cell>
        </row>
        <row r="211">
          <cell r="D211" t="str">
            <v>제수변</v>
          </cell>
          <cell r="E211">
            <v>1</v>
          </cell>
          <cell r="F211" t="str">
            <v>개소</v>
          </cell>
          <cell r="G211">
            <v>192041</v>
          </cell>
          <cell r="H211">
            <v>192041</v>
          </cell>
          <cell r="I211">
            <v>62602</v>
          </cell>
          <cell r="J211">
            <v>62602</v>
          </cell>
          <cell r="K211">
            <v>129439</v>
          </cell>
          <cell r="L211">
            <v>129439</v>
          </cell>
          <cell r="M211">
            <v>0</v>
          </cell>
          <cell r="N211">
            <v>0</v>
          </cell>
          <cell r="O211">
            <v>209</v>
          </cell>
        </row>
        <row r="212">
          <cell r="D212" t="str">
            <v>앉음벽"A"L900,H400(2개소)</v>
          </cell>
          <cell r="E212">
            <v>1</v>
          </cell>
          <cell r="F212" t="str">
            <v>식</v>
          </cell>
          <cell r="G212">
            <v>4700905</v>
          </cell>
          <cell r="H212">
            <v>4700905</v>
          </cell>
          <cell r="I212">
            <v>1893290</v>
          </cell>
          <cell r="J212">
            <v>1893290</v>
          </cell>
          <cell r="K212">
            <v>2807615</v>
          </cell>
          <cell r="L212">
            <v>2807615</v>
          </cell>
          <cell r="M212">
            <v>0</v>
          </cell>
          <cell r="N212">
            <v>0</v>
          </cell>
          <cell r="O212">
            <v>210</v>
          </cell>
        </row>
        <row r="213">
          <cell r="D213" t="str">
            <v>앉음벽"B"L1600,H400</v>
          </cell>
          <cell r="E213">
            <v>1</v>
          </cell>
          <cell r="F213" t="str">
            <v>식</v>
          </cell>
          <cell r="G213">
            <v>4171917</v>
          </cell>
          <cell r="H213">
            <v>4171917</v>
          </cell>
          <cell r="I213">
            <v>1654983</v>
          </cell>
          <cell r="J213">
            <v>1654983</v>
          </cell>
          <cell r="K213">
            <v>2516934</v>
          </cell>
          <cell r="L213">
            <v>2516934</v>
          </cell>
          <cell r="M213">
            <v>0</v>
          </cell>
          <cell r="N213">
            <v>0</v>
          </cell>
          <cell r="O213">
            <v>211</v>
          </cell>
        </row>
        <row r="214">
          <cell r="D214" t="str">
            <v>장식벽"B"L1100,H900</v>
          </cell>
          <cell r="E214">
            <v>1</v>
          </cell>
          <cell r="F214" t="str">
            <v>식</v>
          </cell>
          <cell r="G214">
            <v>1729458</v>
          </cell>
          <cell r="H214">
            <v>1729458</v>
          </cell>
          <cell r="I214">
            <v>1133383</v>
          </cell>
          <cell r="J214">
            <v>1133383</v>
          </cell>
          <cell r="K214">
            <v>596075</v>
          </cell>
          <cell r="L214">
            <v>596075</v>
          </cell>
          <cell r="M214">
            <v>0</v>
          </cell>
          <cell r="N214">
            <v>0</v>
          </cell>
          <cell r="O214">
            <v>212</v>
          </cell>
        </row>
        <row r="215">
          <cell r="D215" t="str">
            <v>계단H600</v>
          </cell>
          <cell r="E215">
            <v>1</v>
          </cell>
          <cell r="F215" t="str">
            <v>식</v>
          </cell>
          <cell r="G215">
            <v>157888</v>
          </cell>
          <cell r="H215">
            <v>157888</v>
          </cell>
          <cell r="I215">
            <v>136807</v>
          </cell>
          <cell r="J215">
            <v>136807</v>
          </cell>
          <cell r="K215">
            <v>21081</v>
          </cell>
          <cell r="L215">
            <v>21081</v>
          </cell>
          <cell r="M215">
            <v>0</v>
          </cell>
          <cell r="N215">
            <v>0</v>
          </cell>
          <cell r="O215">
            <v>213</v>
          </cell>
        </row>
        <row r="216">
          <cell r="D216" t="str">
            <v>장식열주H3500xD400</v>
          </cell>
          <cell r="E216">
            <v>1</v>
          </cell>
          <cell r="F216" t="str">
            <v>개소</v>
          </cell>
          <cell r="G216">
            <v>12364305</v>
          </cell>
          <cell r="H216">
            <v>12364305</v>
          </cell>
          <cell r="I216">
            <v>319839</v>
          </cell>
          <cell r="J216">
            <v>319839</v>
          </cell>
          <cell r="K216">
            <v>12044466</v>
          </cell>
          <cell r="L216">
            <v>12044466</v>
          </cell>
          <cell r="M216">
            <v>0</v>
          </cell>
          <cell r="N216">
            <v>0</v>
          </cell>
          <cell r="O216">
            <v>214</v>
          </cell>
        </row>
        <row r="217">
          <cell r="D217" t="str">
            <v>화강석판석포장T30 황등석버너</v>
          </cell>
          <cell r="E217">
            <v>1</v>
          </cell>
          <cell r="F217" t="str">
            <v>m2</v>
          </cell>
          <cell r="G217">
            <v>131763</v>
          </cell>
          <cell r="H217">
            <v>131763</v>
          </cell>
          <cell r="I217">
            <v>57986</v>
          </cell>
          <cell r="J217">
            <v>57986</v>
          </cell>
          <cell r="K217">
            <v>73719</v>
          </cell>
          <cell r="L217">
            <v>73719</v>
          </cell>
          <cell r="M217">
            <v>58</v>
          </cell>
          <cell r="N217">
            <v>58</v>
          </cell>
          <cell r="O217">
            <v>215</v>
          </cell>
        </row>
        <row r="218">
          <cell r="D218" t="str">
            <v>칼라투수콘포장T=10cm</v>
          </cell>
          <cell r="E218">
            <v>1</v>
          </cell>
          <cell r="F218" t="str">
            <v>a</v>
          </cell>
          <cell r="G218">
            <v>7870</v>
          </cell>
          <cell r="H218">
            <v>7870</v>
          </cell>
          <cell r="I218">
            <v>6348</v>
          </cell>
          <cell r="J218">
            <v>6348</v>
          </cell>
          <cell r="K218">
            <v>1257</v>
          </cell>
          <cell r="L218">
            <v>1257</v>
          </cell>
          <cell r="M218">
            <v>265</v>
          </cell>
          <cell r="N218">
            <v>265</v>
          </cell>
          <cell r="O218">
            <v>216</v>
          </cell>
        </row>
        <row r="219">
          <cell r="D219" t="str">
            <v>자연석판석포장450x450xT50</v>
          </cell>
          <cell r="E219">
            <v>1</v>
          </cell>
          <cell r="F219" t="str">
            <v>m2</v>
          </cell>
          <cell r="G219">
            <v>128220</v>
          </cell>
          <cell r="H219">
            <v>128220</v>
          </cell>
          <cell r="I219">
            <v>48220</v>
          </cell>
          <cell r="J219">
            <v>48220</v>
          </cell>
          <cell r="K219">
            <v>80000</v>
          </cell>
          <cell r="L219">
            <v>80000</v>
          </cell>
          <cell r="M219">
            <v>0</v>
          </cell>
          <cell r="N219">
            <v>0</v>
          </cell>
          <cell r="O219">
            <v>217</v>
          </cell>
        </row>
        <row r="220">
          <cell r="D220" t="str">
            <v>평의자L=1800</v>
          </cell>
          <cell r="E220">
            <v>1</v>
          </cell>
          <cell r="F220" t="str">
            <v>개소</v>
          </cell>
          <cell r="G220">
            <v>288241</v>
          </cell>
          <cell r="H220">
            <v>288241</v>
          </cell>
          <cell r="I220">
            <v>50080</v>
          </cell>
          <cell r="J220">
            <v>50080</v>
          </cell>
          <cell r="K220">
            <v>238161</v>
          </cell>
          <cell r="L220">
            <v>238161</v>
          </cell>
          <cell r="M220">
            <v>0</v>
          </cell>
          <cell r="N220">
            <v>0</v>
          </cell>
          <cell r="O220">
            <v>218</v>
          </cell>
        </row>
        <row r="221">
          <cell r="D221" t="str">
            <v>수반1500x500x900</v>
          </cell>
          <cell r="E221">
            <v>1</v>
          </cell>
          <cell r="F221" t="str">
            <v>개소</v>
          </cell>
          <cell r="G221">
            <v>20595027</v>
          </cell>
          <cell r="H221">
            <v>20595027</v>
          </cell>
          <cell r="I221">
            <v>3592416</v>
          </cell>
          <cell r="J221">
            <v>3592416</v>
          </cell>
          <cell r="K221">
            <v>16999823</v>
          </cell>
          <cell r="L221">
            <v>16999823</v>
          </cell>
          <cell r="M221">
            <v>2788</v>
          </cell>
          <cell r="N221">
            <v>2788</v>
          </cell>
          <cell r="O221">
            <v>219</v>
          </cell>
        </row>
        <row r="222">
          <cell r="D222" t="str">
            <v>장식담"A"H=1800,L=23M</v>
          </cell>
          <cell r="E222">
            <v>1</v>
          </cell>
          <cell r="F222" t="str">
            <v>개소</v>
          </cell>
          <cell r="G222">
            <v>10190064</v>
          </cell>
          <cell r="H222">
            <v>10190064</v>
          </cell>
          <cell r="I222">
            <v>6798427</v>
          </cell>
          <cell r="J222">
            <v>6798427</v>
          </cell>
          <cell r="K222">
            <v>3391637</v>
          </cell>
          <cell r="L222">
            <v>3391637</v>
          </cell>
          <cell r="M222">
            <v>0</v>
          </cell>
          <cell r="N222">
            <v>0</v>
          </cell>
          <cell r="O222">
            <v>220</v>
          </cell>
        </row>
        <row r="223">
          <cell r="D223" t="str">
            <v>장식담"B"H=1800,L=32M</v>
          </cell>
          <cell r="E223">
            <v>1</v>
          </cell>
          <cell r="F223" t="str">
            <v>개소</v>
          </cell>
          <cell r="G223">
            <v>16687112</v>
          </cell>
          <cell r="H223">
            <v>16687112</v>
          </cell>
          <cell r="I223">
            <v>11085601</v>
          </cell>
          <cell r="J223">
            <v>11085601</v>
          </cell>
          <cell r="K223">
            <v>5601511</v>
          </cell>
          <cell r="L223">
            <v>5601511</v>
          </cell>
          <cell r="M223">
            <v>0</v>
          </cell>
          <cell r="N223">
            <v>0</v>
          </cell>
          <cell r="O223">
            <v>221</v>
          </cell>
        </row>
        <row r="224">
          <cell r="D224" t="str">
            <v>입구게이트H=3500</v>
          </cell>
          <cell r="E224">
            <v>1</v>
          </cell>
          <cell r="F224" t="str">
            <v>개소</v>
          </cell>
          <cell r="G224">
            <v>560369</v>
          </cell>
          <cell r="H224">
            <v>560369</v>
          </cell>
          <cell r="I224">
            <v>52112</v>
          </cell>
          <cell r="J224">
            <v>52112</v>
          </cell>
          <cell r="K224">
            <v>508257</v>
          </cell>
          <cell r="L224">
            <v>508257</v>
          </cell>
          <cell r="M224">
            <v>0</v>
          </cell>
          <cell r="N224">
            <v>0</v>
          </cell>
          <cell r="O224">
            <v>222</v>
          </cell>
        </row>
        <row r="225">
          <cell r="D225" t="str">
            <v>화강석경계석(직)150x150x1000</v>
          </cell>
          <cell r="E225">
            <v>1</v>
          </cell>
          <cell r="F225" t="str">
            <v>m</v>
          </cell>
          <cell r="G225">
            <v>20795</v>
          </cell>
          <cell r="H225">
            <v>20795</v>
          </cell>
          <cell r="I225">
            <v>19763</v>
          </cell>
          <cell r="J225">
            <v>19763</v>
          </cell>
          <cell r="K225">
            <v>1032</v>
          </cell>
          <cell r="L225">
            <v>1032</v>
          </cell>
          <cell r="M225">
            <v>0</v>
          </cell>
          <cell r="N225">
            <v>0</v>
          </cell>
          <cell r="O225">
            <v>223</v>
          </cell>
        </row>
        <row r="226">
          <cell r="D226" t="str">
            <v>화강석경계석(곡)150x150x1000</v>
          </cell>
          <cell r="E226">
            <v>1</v>
          </cell>
          <cell r="F226" t="str">
            <v>m</v>
          </cell>
          <cell r="G226">
            <v>20795</v>
          </cell>
          <cell r="H226">
            <v>20795</v>
          </cell>
          <cell r="I226">
            <v>19763</v>
          </cell>
          <cell r="J226">
            <v>19763</v>
          </cell>
          <cell r="K226">
            <v>1032</v>
          </cell>
          <cell r="L226">
            <v>1032</v>
          </cell>
          <cell r="M226">
            <v>0</v>
          </cell>
          <cell r="N226">
            <v>0</v>
          </cell>
          <cell r="O226">
            <v>224</v>
          </cell>
        </row>
        <row r="227">
          <cell r="D227" t="str">
            <v>포장경계석(직)100x100x1000</v>
          </cell>
          <cell r="E227">
            <v>1</v>
          </cell>
          <cell r="F227" t="str">
            <v>m</v>
          </cell>
          <cell r="G227">
            <v>20483</v>
          </cell>
          <cell r="H227">
            <v>20483</v>
          </cell>
          <cell r="I227">
            <v>19451</v>
          </cell>
          <cell r="J227">
            <v>19451</v>
          </cell>
          <cell r="K227">
            <v>1032</v>
          </cell>
          <cell r="L227">
            <v>1032</v>
          </cell>
          <cell r="M227">
            <v>0</v>
          </cell>
          <cell r="N227">
            <v>0</v>
          </cell>
          <cell r="O227">
            <v>225</v>
          </cell>
        </row>
        <row r="228">
          <cell r="D228" t="str">
            <v>포장경계석(곡)100x100x1000</v>
          </cell>
          <cell r="E228">
            <v>1</v>
          </cell>
          <cell r="F228" t="str">
            <v>m</v>
          </cell>
          <cell r="G228">
            <v>20483</v>
          </cell>
          <cell r="H228">
            <v>20483</v>
          </cell>
          <cell r="I228">
            <v>19451</v>
          </cell>
          <cell r="J228">
            <v>19451</v>
          </cell>
          <cell r="K228">
            <v>1032</v>
          </cell>
          <cell r="L228">
            <v>1032</v>
          </cell>
          <cell r="M228">
            <v>0</v>
          </cell>
          <cell r="N228">
            <v>0</v>
          </cell>
          <cell r="O228">
            <v>226</v>
          </cell>
        </row>
        <row r="229">
          <cell r="D229" t="str">
            <v>화강석경계석(직)250x200x1000</v>
          </cell>
          <cell r="E229">
            <v>1</v>
          </cell>
          <cell r="F229" t="str">
            <v>m</v>
          </cell>
          <cell r="G229">
            <v>23150</v>
          </cell>
          <cell r="H229">
            <v>23150</v>
          </cell>
          <cell r="I229">
            <v>21602</v>
          </cell>
          <cell r="J229">
            <v>21602</v>
          </cell>
          <cell r="K229">
            <v>1548</v>
          </cell>
          <cell r="L229">
            <v>1548</v>
          </cell>
          <cell r="M229">
            <v>0</v>
          </cell>
          <cell r="N229">
            <v>0</v>
          </cell>
          <cell r="O229">
            <v>227</v>
          </cell>
        </row>
        <row r="230">
          <cell r="D230" t="str">
            <v>수목보호대</v>
          </cell>
          <cell r="E230">
            <v>1</v>
          </cell>
          <cell r="F230" t="str">
            <v>개소</v>
          </cell>
          <cell r="G230">
            <v>199737</v>
          </cell>
          <cell r="H230">
            <v>199737</v>
          </cell>
          <cell r="I230">
            <v>33957</v>
          </cell>
          <cell r="J230">
            <v>33957</v>
          </cell>
          <cell r="K230">
            <v>165780</v>
          </cell>
          <cell r="L230">
            <v>165780</v>
          </cell>
          <cell r="M230">
            <v>0</v>
          </cell>
          <cell r="N230">
            <v>0</v>
          </cell>
          <cell r="O230">
            <v>228</v>
          </cell>
        </row>
        <row r="231">
          <cell r="D231" t="str">
            <v>마사토다짐T=150</v>
          </cell>
          <cell r="E231">
            <v>1</v>
          </cell>
          <cell r="F231" t="str">
            <v>m2</v>
          </cell>
          <cell r="G231">
            <v>5648</v>
          </cell>
          <cell r="H231">
            <v>5648</v>
          </cell>
          <cell r="I231">
            <v>2479</v>
          </cell>
          <cell r="J231">
            <v>2479</v>
          </cell>
          <cell r="K231">
            <v>2288</v>
          </cell>
          <cell r="L231">
            <v>2288</v>
          </cell>
          <cell r="M231">
            <v>881</v>
          </cell>
          <cell r="N231">
            <v>881</v>
          </cell>
          <cell r="O231">
            <v>229</v>
          </cell>
        </row>
        <row r="232">
          <cell r="D232" t="str">
            <v>평상2000x2000,H=400</v>
          </cell>
          <cell r="E232">
            <v>1</v>
          </cell>
          <cell r="F232" t="str">
            <v>개소</v>
          </cell>
          <cell r="G232">
            <v>830000</v>
          </cell>
          <cell r="H232">
            <v>830000</v>
          </cell>
          <cell r="I232">
            <v>0</v>
          </cell>
          <cell r="J232">
            <v>0</v>
          </cell>
          <cell r="K232">
            <v>830000</v>
          </cell>
          <cell r="L232">
            <v>830000</v>
          </cell>
          <cell r="M232">
            <v>0</v>
          </cell>
          <cell r="N232">
            <v>0</v>
          </cell>
          <cell r="O232">
            <v>230</v>
          </cell>
        </row>
        <row r="233">
          <cell r="D233" t="str">
            <v>축구골대</v>
          </cell>
          <cell r="E233">
            <v>1</v>
          </cell>
          <cell r="F233" t="str">
            <v>조</v>
          </cell>
          <cell r="G233">
            <v>1650000</v>
          </cell>
          <cell r="H233">
            <v>1650000</v>
          </cell>
          <cell r="I233">
            <v>150000</v>
          </cell>
          <cell r="J233">
            <v>150000</v>
          </cell>
          <cell r="K233">
            <v>1500000</v>
          </cell>
          <cell r="L233">
            <v>1500000</v>
          </cell>
          <cell r="M233">
            <v>0</v>
          </cell>
          <cell r="N233">
            <v>0</v>
          </cell>
          <cell r="O233">
            <v>231</v>
          </cell>
        </row>
        <row r="234">
          <cell r="D234" t="str">
            <v>야외이동식농구대</v>
          </cell>
          <cell r="E234">
            <v>1</v>
          </cell>
          <cell r="F234" t="str">
            <v>조</v>
          </cell>
          <cell r="G234">
            <v>1870000</v>
          </cell>
          <cell r="H234">
            <v>1870000</v>
          </cell>
          <cell r="I234">
            <v>170000</v>
          </cell>
          <cell r="J234">
            <v>170000</v>
          </cell>
          <cell r="K234">
            <v>1700000</v>
          </cell>
          <cell r="L234">
            <v>1700000</v>
          </cell>
          <cell r="M234">
            <v>0</v>
          </cell>
          <cell r="N234">
            <v>0</v>
          </cell>
          <cell r="O234">
            <v>232</v>
          </cell>
        </row>
        <row r="235">
          <cell r="D235" t="str">
            <v>앉음벽(현장활용)L=13M,H400</v>
          </cell>
          <cell r="E235">
            <v>1</v>
          </cell>
          <cell r="F235" t="str">
            <v>개소</v>
          </cell>
          <cell r="G235">
            <v>681480</v>
          </cell>
          <cell r="H235">
            <v>681480</v>
          </cell>
          <cell r="I235">
            <v>681480</v>
          </cell>
          <cell r="J235">
            <v>681480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233</v>
          </cell>
        </row>
        <row r="236">
          <cell r="D236" t="str">
            <v>KP직관접합및부설D80mm</v>
          </cell>
          <cell r="E236">
            <v>1</v>
          </cell>
          <cell r="F236" t="str">
            <v>구</v>
          </cell>
          <cell r="G236">
            <v>23850</v>
          </cell>
          <cell r="H236">
            <v>23850</v>
          </cell>
          <cell r="I236">
            <v>17000</v>
          </cell>
          <cell r="J236">
            <v>17000</v>
          </cell>
          <cell r="K236">
            <v>6850</v>
          </cell>
          <cell r="L236">
            <v>6850</v>
          </cell>
          <cell r="M236">
            <v>0</v>
          </cell>
          <cell r="N236">
            <v>0</v>
          </cell>
          <cell r="O236">
            <v>234</v>
          </cell>
        </row>
        <row r="237">
          <cell r="D237" t="str">
            <v>나사접합및부설D50mm</v>
          </cell>
          <cell r="E237">
            <v>1</v>
          </cell>
          <cell r="F237" t="str">
            <v>개소</v>
          </cell>
          <cell r="G237">
            <v>9993</v>
          </cell>
          <cell r="H237">
            <v>9993</v>
          </cell>
          <cell r="I237">
            <v>9950</v>
          </cell>
          <cell r="J237">
            <v>9950</v>
          </cell>
          <cell r="K237">
            <v>43</v>
          </cell>
          <cell r="L237">
            <v>43</v>
          </cell>
          <cell r="M237">
            <v>0</v>
          </cell>
          <cell r="N237">
            <v>0</v>
          </cell>
          <cell r="O237">
            <v>235</v>
          </cell>
        </row>
        <row r="238">
          <cell r="D238" t="str">
            <v>제수변보호통설치</v>
          </cell>
          <cell r="E238">
            <v>1</v>
          </cell>
          <cell r="F238" t="str">
            <v>개소</v>
          </cell>
          <cell r="G238">
            <v>147993</v>
          </cell>
          <cell r="H238">
            <v>147993</v>
          </cell>
          <cell r="I238">
            <v>26605</v>
          </cell>
          <cell r="J238">
            <v>26605</v>
          </cell>
          <cell r="K238">
            <v>121388</v>
          </cell>
          <cell r="L238">
            <v>121388</v>
          </cell>
          <cell r="M238">
            <v>0</v>
          </cell>
          <cell r="N238">
            <v>0</v>
          </cell>
          <cell r="O238">
            <v>236</v>
          </cell>
        </row>
        <row r="239">
          <cell r="D239" t="str">
            <v>우수맨홀(3호):다목적D1500mm차도측</v>
          </cell>
          <cell r="E239">
            <v>1</v>
          </cell>
          <cell r="F239" t="str">
            <v>개소</v>
          </cell>
          <cell r="G239">
            <v>884279</v>
          </cell>
          <cell r="H239">
            <v>884279</v>
          </cell>
          <cell r="I239">
            <v>701971</v>
          </cell>
          <cell r="J239">
            <v>701971</v>
          </cell>
          <cell r="K239">
            <v>165801</v>
          </cell>
          <cell r="L239">
            <v>165801</v>
          </cell>
          <cell r="M239">
            <v>16507</v>
          </cell>
          <cell r="N239">
            <v>16507</v>
          </cell>
          <cell r="O239">
            <v>237</v>
          </cell>
        </row>
        <row r="240">
          <cell r="D240" t="str">
            <v>우수맨홀(4호):다목적D1800mm차도측</v>
          </cell>
          <cell r="E240">
            <v>1</v>
          </cell>
          <cell r="F240" t="str">
            <v>개소</v>
          </cell>
          <cell r="G240">
            <v>1284957</v>
          </cell>
          <cell r="H240">
            <v>1284957</v>
          </cell>
          <cell r="I240">
            <v>1078110</v>
          </cell>
          <cell r="J240">
            <v>1078110</v>
          </cell>
          <cell r="K240">
            <v>180949</v>
          </cell>
          <cell r="L240">
            <v>180949</v>
          </cell>
          <cell r="M240">
            <v>25898</v>
          </cell>
          <cell r="N240">
            <v>25898</v>
          </cell>
          <cell r="O240">
            <v>238</v>
          </cell>
        </row>
        <row r="241">
          <cell r="D241" t="str">
            <v>우수맨홀(3호):사계절D1500mm차도측</v>
          </cell>
          <cell r="E241">
            <v>1</v>
          </cell>
          <cell r="F241" t="str">
            <v>개소</v>
          </cell>
          <cell r="G241">
            <v>1374692</v>
          </cell>
          <cell r="H241">
            <v>1374692</v>
          </cell>
          <cell r="I241">
            <v>1142616</v>
          </cell>
          <cell r="J241">
            <v>1142616</v>
          </cell>
          <cell r="K241">
            <v>205067</v>
          </cell>
          <cell r="L241">
            <v>205067</v>
          </cell>
          <cell r="M241">
            <v>27009</v>
          </cell>
          <cell r="N241">
            <v>27009</v>
          </cell>
          <cell r="O241">
            <v>239</v>
          </cell>
        </row>
        <row r="242">
          <cell r="D242" t="str">
            <v>우수맨홀(4호):사계절D1800mm차도측</v>
          </cell>
          <cell r="E242">
            <v>1</v>
          </cell>
          <cell r="F242" t="str">
            <v>개소</v>
          </cell>
          <cell r="G242">
            <v>1660646</v>
          </cell>
          <cell r="H242">
            <v>1660646</v>
          </cell>
          <cell r="I242">
            <v>1419152</v>
          </cell>
          <cell r="J242">
            <v>1419152</v>
          </cell>
          <cell r="K242">
            <v>207730</v>
          </cell>
          <cell r="L242">
            <v>207730</v>
          </cell>
          <cell r="M242">
            <v>33764</v>
          </cell>
          <cell r="N242">
            <v>33764</v>
          </cell>
          <cell r="O242">
            <v>240</v>
          </cell>
        </row>
        <row r="243">
          <cell r="D243" t="str">
            <v>집수정(500x500)BA-TYPE</v>
          </cell>
          <cell r="E243">
            <v>1</v>
          </cell>
          <cell r="F243" t="str">
            <v>개소</v>
          </cell>
          <cell r="G243">
            <v>204977</v>
          </cell>
          <cell r="H243">
            <v>204977</v>
          </cell>
          <cell r="I243">
            <v>113273</v>
          </cell>
          <cell r="J243">
            <v>113273</v>
          </cell>
          <cell r="K243">
            <v>91618</v>
          </cell>
          <cell r="L243">
            <v>91618</v>
          </cell>
          <cell r="M243">
            <v>86</v>
          </cell>
          <cell r="N243">
            <v>86</v>
          </cell>
          <cell r="O243">
            <v>241</v>
          </cell>
        </row>
        <row r="244">
          <cell r="D244" t="str">
            <v>집수정(900x900)A-TYPE</v>
          </cell>
          <cell r="E244">
            <v>1</v>
          </cell>
          <cell r="F244" t="str">
            <v>개소</v>
          </cell>
          <cell r="G244">
            <v>408374</v>
          </cell>
          <cell r="H244">
            <v>408374</v>
          </cell>
          <cell r="I244">
            <v>227554</v>
          </cell>
          <cell r="J244">
            <v>227554</v>
          </cell>
          <cell r="K244">
            <v>180656</v>
          </cell>
          <cell r="L244">
            <v>180656</v>
          </cell>
          <cell r="M244">
            <v>164</v>
          </cell>
          <cell r="N244">
            <v>164</v>
          </cell>
          <cell r="O244">
            <v>242</v>
          </cell>
        </row>
        <row r="245">
          <cell r="D245" t="str">
            <v>집수정(900x1400)B-TYPE</v>
          </cell>
          <cell r="E245">
            <v>1</v>
          </cell>
          <cell r="F245" t="str">
            <v>개소</v>
          </cell>
          <cell r="G245">
            <v>603666</v>
          </cell>
          <cell r="H245">
            <v>603666</v>
          </cell>
          <cell r="I245">
            <v>335645</v>
          </cell>
          <cell r="J245">
            <v>335645</v>
          </cell>
          <cell r="K245">
            <v>267804</v>
          </cell>
          <cell r="L245">
            <v>267804</v>
          </cell>
          <cell r="M245">
            <v>217</v>
          </cell>
          <cell r="N245">
            <v>217</v>
          </cell>
          <cell r="O245">
            <v>243</v>
          </cell>
        </row>
        <row r="246">
          <cell r="D246" t="str">
            <v>맨홀뚜껑설치차도용</v>
          </cell>
          <cell r="E246">
            <v>1</v>
          </cell>
          <cell r="F246" t="str">
            <v>개소</v>
          </cell>
          <cell r="G246">
            <v>132000</v>
          </cell>
          <cell r="H246">
            <v>132000</v>
          </cell>
          <cell r="I246">
            <v>12000</v>
          </cell>
          <cell r="J246">
            <v>12000</v>
          </cell>
          <cell r="K246">
            <v>120000</v>
          </cell>
          <cell r="L246">
            <v>120000</v>
          </cell>
          <cell r="M246">
            <v>0</v>
          </cell>
          <cell r="N246">
            <v>0</v>
          </cell>
          <cell r="O246">
            <v>244</v>
          </cell>
        </row>
        <row r="247">
          <cell r="D247" t="str">
            <v>제수변부설(인력)D80mm</v>
          </cell>
          <cell r="E247">
            <v>1</v>
          </cell>
          <cell r="F247" t="str">
            <v>개소</v>
          </cell>
          <cell r="G247">
            <v>72600</v>
          </cell>
          <cell r="H247">
            <v>72600</v>
          </cell>
          <cell r="I247">
            <v>72600</v>
          </cell>
          <cell r="J247">
            <v>72600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245</v>
          </cell>
        </row>
        <row r="248">
          <cell r="D248" t="str">
            <v>시멘트액체방수1종</v>
          </cell>
          <cell r="E248">
            <v>1</v>
          </cell>
          <cell r="F248" t="str">
            <v>m2</v>
          </cell>
          <cell r="G248">
            <v>12348</v>
          </cell>
          <cell r="H248">
            <v>12348</v>
          </cell>
          <cell r="I248">
            <v>9760</v>
          </cell>
          <cell r="J248">
            <v>9760</v>
          </cell>
          <cell r="K248">
            <v>2588</v>
          </cell>
          <cell r="L248">
            <v>2588</v>
          </cell>
          <cell r="M248">
            <v>0</v>
          </cell>
          <cell r="N248">
            <v>0</v>
          </cell>
          <cell r="O248">
            <v>246</v>
          </cell>
        </row>
        <row r="249">
          <cell r="D249" t="str">
            <v>파형PE관접합및부설D200mm</v>
          </cell>
          <cell r="E249">
            <v>1</v>
          </cell>
          <cell r="F249" t="str">
            <v>개소</v>
          </cell>
          <cell r="G249">
            <v>7530</v>
          </cell>
          <cell r="H249">
            <v>7530</v>
          </cell>
          <cell r="I249">
            <v>2530</v>
          </cell>
          <cell r="J249">
            <v>2530</v>
          </cell>
          <cell r="K249">
            <v>5000</v>
          </cell>
          <cell r="L249">
            <v>5000</v>
          </cell>
          <cell r="M249">
            <v>0</v>
          </cell>
          <cell r="N249">
            <v>0</v>
          </cell>
          <cell r="O249">
            <v>247</v>
          </cell>
        </row>
        <row r="250">
          <cell r="D250" t="str">
            <v>파형PE관접합및부설D150mm</v>
          </cell>
          <cell r="E250">
            <v>1</v>
          </cell>
          <cell r="F250" t="str">
            <v>개소</v>
          </cell>
          <cell r="G250">
            <v>6055</v>
          </cell>
          <cell r="H250">
            <v>6055</v>
          </cell>
          <cell r="I250">
            <v>1955</v>
          </cell>
          <cell r="J250">
            <v>1955</v>
          </cell>
          <cell r="K250">
            <v>4100</v>
          </cell>
          <cell r="L250">
            <v>4100</v>
          </cell>
          <cell r="M250">
            <v>0</v>
          </cell>
          <cell r="N250">
            <v>0</v>
          </cell>
          <cell r="O250">
            <v>248</v>
          </cell>
        </row>
        <row r="251">
          <cell r="D251" t="str">
            <v>부직포설치</v>
          </cell>
          <cell r="E251">
            <v>1</v>
          </cell>
          <cell r="F251" t="str">
            <v>m2</v>
          </cell>
          <cell r="G251">
            <v>1427</v>
          </cell>
          <cell r="H251">
            <v>1427</v>
          </cell>
          <cell r="I251">
            <v>392</v>
          </cell>
          <cell r="J251">
            <v>392</v>
          </cell>
          <cell r="K251">
            <v>1035</v>
          </cell>
          <cell r="L251">
            <v>1035</v>
          </cell>
          <cell r="M251">
            <v>0</v>
          </cell>
          <cell r="N251">
            <v>0</v>
          </cell>
          <cell r="O251">
            <v>249</v>
          </cell>
        </row>
        <row r="252">
          <cell r="D252" t="str">
            <v>방수몰탈바름T30mm</v>
          </cell>
          <cell r="E252">
            <v>1</v>
          </cell>
          <cell r="F252" t="str">
            <v>m2</v>
          </cell>
          <cell r="G252">
            <v>16455</v>
          </cell>
          <cell r="H252">
            <v>16455</v>
          </cell>
          <cell r="I252">
            <v>11880</v>
          </cell>
          <cell r="J252">
            <v>11880</v>
          </cell>
          <cell r="K252">
            <v>4575</v>
          </cell>
          <cell r="L252">
            <v>4575</v>
          </cell>
          <cell r="M252">
            <v>0</v>
          </cell>
          <cell r="N252">
            <v>0</v>
          </cell>
          <cell r="O252">
            <v>250</v>
          </cell>
        </row>
        <row r="253">
          <cell r="D253" t="str">
            <v>플랜지접합D80mm</v>
          </cell>
          <cell r="E253">
            <v>1</v>
          </cell>
          <cell r="F253" t="str">
            <v>구</v>
          </cell>
          <cell r="G253">
            <v>8819</v>
          </cell>
          <cell r="H253">
            <v>8819</v>
          </cell>
          <cell r="I253">
            <v>6000</v>
          </cell>
          <cell r="J253">
            <v>6000</v>
          </cell>
          <cell r="K253">
            <v>2819</v>
          </cell>
          <cell r="L253">
            <v>2819</v>
          </cell>
          <cell r="M253">
            <v>0</v>
          </cell>
          <cell r="N253">
            <v>0</v>
          </cell>
          <cell r="O253">
            <v>251</v>
          </cell>
        </row>
        <row r="254">
          <cell r="D254" t="str">
            <v>VR관접합및부설D300mm</v>
          </cell>
          <cell r="E254">
            <v>1</v>
          </cell>
          <cell r="F254" t="str">
            <v>본</v>
          </cell>
          <cell r="G254">
            <v>49032</v>
          </cell>
          <cell r="H254">
            <v>49032</v>
          </cell>
          <cell r="I254">
            <v>49032</v>
          </cell>
          <cell r="J254">
            <v>49032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252</v>
          </cell>
        </row>
        <row r="255">
          <cell r="D255" t="str">
            <v>VR관접합및부설D450mm</v>
          </cell>
          <cell r="E255">
            <v>1</v>
          </cell>
          <cell r="F255" t="str">
            <v>본</v>
          </cell>
          <cell r="G255">
            <v>49936</v>
          </cell>
          <cell r="H255">
            <v>49936</v>
          </cell>
          <cell r="I255">
            <v>40128</v>
          </cell>
          <cell r="J255">
            <v>40128</v>
          </cell>
          <cell r="K255">
            <v>3078</v>
          </cell>
          <cell r="L255">
            <v>3078</v>
          </cell>
          <cell r="M255">
            <v>6730</v>
          </cell>
          <cell r="N255">
            <v>6730</v>
          </cell>
          <cell r="O255">
            <v>253</v>
          </cell>
        </row>
        <row r="256">
          <cell r="D256" t="str">
            <v>VR관접합및부설D600mm</v>
          </cell>
          <cell r="E256">
            <v>1</v>
          </cell>
          <cell r="F256" t="str">
            <v>본</v>
          </cell>
          <cell r="G256">
            <v>86604</v>
          </cell>
          <cell r="H256">
            <v>86604</v>
          </cell>
          <cell r="I256">
            <v>73150</v>
          </cell>
          <cell r="J256">
            <v>73150</v>
          </cell>
          <cell r="K256">
            <v>4302</v>
          </cell>
          <cell r="L256">
            <v>4302</v>
          </cell>
          <cell r="M256">
            <v>9152</v>
          </cell>
          <cell r="N256">
            <v>9152</v>
          </cell>
          <cell r="O256">
            <v>254</v>
          </cell>
        </row>
        <row r="257">
          <cell r="D257" t="str">
            <v>VR관접합및부설D700mm</v>
          </cell>
          <cell r="E257">
            <v>1</v>
          </cell>
          <cell r="F257" t="str">
            <v>본</v>
          </cell>
          <cell r="G257">
            <v>108567</v>
          </cell>
          <cell r="H257">
            <v>108567</v>
          </cell>
          <cell r="I257">
            <v>92765</v>
          </cell>
          <cell r="J257">
            <v>92765</v>
          </cell>
          <cell r="K257">
            <v>5034</v>
          </cell>
          <cell r="L257">
            <v>5034</v>
          </cell>
          <cell r="M257">
            <v>10768</v>
          </cell>
          <cell r="N257">
            <v>10768</v>
          </cell>
          <cell r="O257">
            <v>255</v>
          </cell>
        </row>
        <row r="258">
          <cell r="D258" t="str">
            <v>VR관접합및부설D800mm</v>
          </cell>
          <cell r="E258">
            <v>1</v>
          </cell>
          <cell r="F258" t="str">
            <v>본</v>
          </cell>
          <cell r="G258">
            <v>131395</v>
          </cell>
          <cell r="H258">
            <v>131395</v>
          </cell>
          <cell r="I258">
            <v>113511</v>
          </cell>
          <cell r="J258">
            <v>113511</v>
          </cell>
          <cell r="K258">
            <v>5770</v>
          </cell>
          <cell r="L258">
            <v>5770</v>
          </cell>
          <cell r="M258">
            <v>12114</v>
          </cell>
          <cell r="N258">
            <v>12114</v>
          </cell>
          <cell r="O258">
            <v>256</v>
          </cell>
        </row>
        <row r="259">
          <cell r="D259" t="str">
            <v>VR관접합및부설D900mm</v>
          </cell>
          <cell r="E259">
            <v>1</v>
          </cell>
          <cell r="F259" t="str">
            <v>본</v>
          </cell>
          <cell r="G259">
            <v>156624</v>
          </cell>
          <cell r="H259">
            <v>156624</v>
          </cell>
          <cell r="I259">
            <v>136160</v>
          </cell>
          <cell r="J259">
            <v>136160</v>
          </cell>
          <cell r="K259">
            <v>6601</v>
          </cell>
          <cell r="L259">
            <v>6601</v>
          </cell>
          <cell r="M259">
            <v>13863</v>
          </cell>
          <cell r="N259">
            <v>13863</v>
          </cell>
          <cell r="O259">
            <v>257</v>
          </cell>
        </row>
        <row r="260">
          <cell r="D260" t="str">
            <v>모래부설(휠타층)T5cm,인력</v>
          </cell>
          <cell r="E260">
            <v>1</v>
          </cell>
          <cell r="F260" t="str">
            <v>m3</v>
          </cell>
          <cell r="G260">
            <v>16000</v>
          </cell>
          <cell r="H260">
            <v>16000</v>
          </cell>
          <cell r="I260">
            <v>16000</v>
          </cell>
          <cell r="J260">
            <v>16000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258</v>
          </cell>
        </row>
        <row r="261">
          <cell r="D261" t="str">
            <v>사다리설치φ19mm스텐레스관</v>
          </cell>
          <cell r="E261">
            <v>1</v>
          </cell>
          <cell r="F261" t="str">
            <v>개소</v>
          </cell>
          <cell r="G261">
            <v>8063</v>
          </cell>
          <cell r="H261">
            <v>8063</v>
          </cell>
          <cell r="I261">
            <v>3097</v>
          </cell>
          <cell r="J261">
            <v>3097</v>
          </cell>
          <cell r="K261">
            <v>4966</v>
          </cell>
          <cell r="L261">
            <v>4966</v>
          </cell>
          <cell r="M261">
            <v>0</v>
          </cell>
          <cell r="N261">
            <v>0</v>
          </cell>
          <cell r="O261">
            <v>259</v>
          </cell>
        </row>
        <row r="262">
          <cell r="D262" t="str">
            <v>하수관천공및접합D450x300mm</v>
          </cell>
          <cell r="E262">
            <v>1</v>
          </cell>
          <cell r="F262" t="str">
            <v>개소</v>
          </cell>
          <cell r="G262">
            <v>6475</v>
          </cell>
          <cell r="H262">
            <v>6475</v>
          </cell>
          <cell r="I262">
            <v>6180</v>
          </cell>
          <cell r="J262">
            <v>6180</v>
          </cell>
          <cell r="K262">
            <v>285</v>
          </cell>
          <cell r="L262">
            <v>285</v>
          </cell>
          <cell r="M262">
            <v>10</v>
          </cell>
          <cell r="N262">
            <v>10</v>
          </cell>
          <cell r="O262">
            <v>260</v>
          </cell>
        </row>
        <row r="263">
          <cell r="D263" t="str">
            <v>하수관천공및접합D900x300mm</v>
          </cell>
          <cell r="E263">
            <v>1</v>
          </cell>
          <cell r="F263" t="str">
            <v>개소</v>
          </cell>
          <cell r="G263">
            <v>11806</v>
          </cell>
          <cell r="H263">
            <v>11806</v>
          </cell>
          <cell r="I263">
            <v>11276</v>
          </cell>
          <cell r="J263">
            <v>11276</v>
          </cell>
          <cell r="K263">
            <v>501</v>
          </cell>
          <cell r="L263">
            <v>501</v>
          </cell>
          <cell r="M263">
            <v>29</v>
          </cell>
          <cell r="N263">
            <v>29</v>
          </cell>
          <cell r="O263">
            <v>261</v>
          </cell>
        </row>
        <row r="264">
          <cell r="D264" t="str">
            <v>콘크리트양생</v>
          </cell>
          <cell r="E264">
            <v>1</v>
          </cell>
          <cell r="F264" t="str">
            <v>a</v>
          </cell>
          <cell r="G264">
            <v>64635</v>
          </cell>
          <cell r="H264">
            <v>64635</v>
          </cell>
          <cell r="I264">
            <v>48000</v>
          </cell>
          <cell r="J264">
            <v>48000</v>
          </cell>
          <cell r="K264">
            <v>16635</v>
          </cell>
          <cell r="L264">
            <v>16635</v>
          </cell>
          <cell r="M264">
            <v>0</v>
          </cell>
          <cell r="N264">
            <v>0</v>
          </cell>
          <cell r="O264">
            <v>262</v>
          </cell>
        </row>
        <row r="265">
          <cell r="D265" t="str">
            <v>KP이형관접합및부설D80mm</v>
          </cell>
          <cell r="E265">
            <v>1</v>
          </cell>
          <cell r="F265" t="str">
            <v>개소</v>
          </cell>
          <cell r="G265">
            <v>12550</v>
          </cell>
          <cell r="H265">
            <v>12550</v>
          </cell>
          <cell r="I265">
            <v>5700</v>
          </cell>
          <cell r="J265">
            <v>5700</v>
          </cell>
          <cell r="K265">
            <v>6850</v>
          </cell>
          <cell r="L265">
            <v>6850</v>
          </cell>
          <cell r="M265">
            <v>0</v>
          </cell>
          <cell r="N265">
            <v>0</v>
          </cell>
          <cell r="O265">
            <v>263</v>
          </cell>
        </row>
        <row r="266">
          <cell r="D266" t="str">
            <v>KP이형관접합및부설D150mm</v>
          </cell>
          <cell r="E266">
            <v>1</v>
          </cell>
          <cell r="F266" t="str">
            <v>개소</v>
          </cell>
          <cell r="G266">
            <v>20780</v>
          </cell>
          <cell r="H266">
            <v>20780</v>
          </cell>
          <cell r="I266">
            <v>10140</v>
          </cell>
          <cell r="J266">
            <v>10140</v>
          </cell>
          <cell r="K266">
            <v>10640</v>
          </cell>
          <cell r="L266">
            <v>10640</v>
          </cell>
          <cell r="M266">
            <v>0</v>
          </cell>
          <cell r="N266">
            <v>0</v>
          </cell>
          <cell r="O266">
            <v>264</v>
          </cell>
        </row>
        <row r="267">
          <cell r="D267" t="str">
            <v>PFP관접합및부설D50mmPM접합</v>
          </cell>
          <cell r="E267">
            <v>1</v>
          </cell>
          <cell r="F267" t="str">
            <v>구</v>
          </cell>
          <cell r="G267">
            <v>9140</v>
          </cell>
          <cell r="H267">
            <v>9140</v>
          </cell>
          <cell r="I267">
            <v>9140</v>
          </cell>
          <cell r="J267">
            <v>9140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265</v>
          </cell>
        </row>
        <row r="268">
          <cell r="D268" t="str">
            <v>배관용홈파기54C이하</v>
          </cell>
          <cell r="E268">
            <v>1</v>
          </cell>
          <cell r="F268" t="str">
            <v>m</v>
          </cell>
          <cell r="G268">
            <v>12058</v>
          </cell>
          <cell r="H268">
            <v>12058</v>
          </cell>
          <cell r="I268">
            <v>12058</v>
          </cell>
          <cell r="J268">
            <v>12058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266</v>
          </cell>
        </row>
        <row r="269">
          <cell r="D269" t="str">
            <v>유성2회 광명단1회철제면</v>
          </cell>
          <cell r="E269">
            <v>1</v>
          </cell>
          <cell r="F269" t="str">
            <v>m2</v>
          </cell>
          <cell r="G269">
            <v>6238</v>
          </cell>
          <cell r="H269">
            <v>6238</v>
          </cell>
          <cell r="I269">
            <v>4720</v>
          </cell>
          <cell r="J269">
            <v>4720</v>
          </cell>
          <cell r="K269">
            <v>1518</v>
          </cell>
          <cell r="L269">
            <v>1518</v>
          </cell>
          <cell r="M269">
            <v>0</v>
          </cell>
          <cell r="N269">
            <v>0</v>
          </cell>
          <cell r="O269">
            <v>267</v>
          </cell>
        </row>
        <row r="270">
          <cell r="D270" t="str">
            <v>동력전원박스</v>
          </cell>
          <cell r="E270">
            <v>1</v>
          </cell>
          <cell r="F270" t="str">
            <v>개소</v>
          </cell>
          <cell r="G270">
            <v>52993</v>
          </cell>
          <cell r="H270">
            <v>52993</v>
          </cell>
          <cell r="I270">
            <v>39014</v>
          </cell>
          <cell r="J270">
            <v>39014</v>
          </cell>
          <cell r="K270">
            <v>13979</v>
          </cell>
          <cell r="L270">
            <v>13979</v>
          </cell>
          <cell r="M270">
            <v>0</v>
          </cell>
          <cell r="N270">
            <v>0</v>
          </cell>
          <cell r="O270">
            <v>268</v>
          </cell>
        </row>
        <row r="271">
          <cell r="D271" t="str">
            <v>가로등기초500x800x1100</v>
          </cell>
          <cell r="E271">
            <v>1</v>
          </cell>
          <cell r="F271" t="str">
            <v>개소</v>
          </cell>
          <cell r="G271">
            <v>78008</v>
          </cell>
          <cell r="H271">
            <v>78008</v>
          </cell>
          <cell r="I271">
            <v>46227</v>
          </cell>
          <cell r="J271">
            <v>46227</v>
          </cell>
          <cell r="K271">
            <v>31781</v>
          </cell>
          <cell r="L271">
            <v>31781</v>
          </cell>
          <cell r="M271">
            <v>0</v>
          </cell>
          <cell r="N271">
            <v>0</v>
          </cell>
          <cell r="O271">
            <v>269</v>
          </cell>
        </row>
        <row r="272">
          <cell r="D272" t="str">
            <v>PANEL"전등"</v>
          </cell>
          <cell r="E272">
            <v>1</v>
          </cell>
          <cell r="F272" t="str">
            <v>면</v>
          </cell>
          <cell r="G272">
            <v>374500</v>
          </cell>
          <cell r="H272">
            <v>374500</v>
          </cell>
          <cell r="I272">
            <v>126620</v>
          </cell>
          <cell r="J272">
            <v>126620</v>
          </cell>
          <cell r="K272">
            <v>247880</v>
          </cell>
          <cell r="L272">
            <v>247880</v>
          </cell>
          <cell r="M272">
            <v>0</v>
          </cell>
          <cell r="N272">
            <v>0</v>
          </cell>
          <cell r="O272">
            <v>270</v>
          </cell>
        </row>
        <row r="273">
          <cell r="D273" t="str">
            <v>두겁석설치3면연마</v>
          </cell>
          <cell r="E273">
            <v>1</v>
          </cell>
          <cell r="F273" t="str">
            <v>m</v>
          </cell>
          <cell r="G273">
            <v>84975</v>
          </cell>
          <cell r="H273">
            <v>84975</v>
          </cell>
          <cell r="I273">
            <v>12975</v>
          </cell>
          <cell r="J273">
            <v>12975</v>
          </cell>
          <cell r="K273">
            <v>72000</v>
          </cell>
          <cell r="L273">
            <v>72000</v>
          </cell>
          <cell r="M273">
            <v>0</v>
          </cell>
          <cell r="N273">
            <v>0</v>
          </cell>
          <cell r="O273">
            <v>271</v>
          </cell>
        </row>
        <row r="274">
          <cell r="D274" t="str">
            <v>세라스톤붙이기산성돌</v>
          </cell>
          <cell r="E274">
            <v>1</v>
          </cell>
          <cell r="F274" t="str">
            <v>m2</v>
          </cell>
          <cell r="G274">
            <v>63172</v>
          </cell>
          <cell r="H274">
            <v>63172</v>
          </cell>
          <cell r="I274">
            <v>28420</v>
          </cell>
          <cell r="J274">
            <v>28420</v>
          </cell>
          <cell r="K274">
            <v>34752</v>
          </cell>
          <cell r="L274">
            <v>34752</v>
          </cell>
          <cell r="M274">
            <v>0</v>
          </cell>
          <cell r="N274">
            <v>0</v>
          </cell>
          <cell r="O274">
            <v>272</v>
          </cell>
        </row>
        <row r="275">
          <cell r="D275" t="str">
            <v>WAVE POOLA부분</v>
          </cell>
          <cell r="E275">
            <v>1</v>
          </cell>
          <cell r="F275" t="str">
            <v>식</v>
          </cell>
          <cell r="G275">
            <v>20146850</v>
          </cell>
          <cell r="H275">
            <v>20146850</v>
          </cell>
          <cell r="I275">
            <v>2300000</v>
          </cell>
          <cell r="J275">
            <v>2300000</v>
          </cell>
          <cell r="K275">
            <v>17846850</v>
          </cell>
          <cell r="L275">
            <v>17846850</v>
          </cell>
          <cell r="M275">
            <v>0</v>
          </cell>
          <cell r="N275">
            <v>0</v>
          </cell>
          <cell r="O275">
            <v>273</v>
          </cell>
        </row>
        <row r="276">
          <cell r="D276" t="str">
            <v>WAVE POOLB부분</v>
          </cell>
          <cell r="E276">
            <v>1</v>
          </cell>
          <cell r="F276" t="str">
            <v>식</v>
          </cell>
          <cell r="G276">
            <v>13143750</v>
          </cell>
          <cell r="H276">
            <v>13143750</v>
          </cell>
          <cell r="I276">
            <v>1725000</v>
          </cell>
          <cell r="J276">
            <v>1725000</v>
          </cell>
          <cell r="K276">
            <v>11418750</v>
          </cell>
          <cell r="L276">
            <v>11418750</v>
          </cell>
          <cell r="M276">
            <v>0</v>
          </cell>
          <cell r="N276">
            <v>0</v>
          </cell>
          <cell r="O276">
            <v>274</v>
          </cell>
        </row>
        <row r="277">
          <cell r="D277" t="str">
            <v>WAVE POOLC부분</v>
          </cell>
          <cell r="E277">
            <v>1</v>
          </cell>
          <cell r="F277" t="str">
            <v>식</v>
          </cell>
          <cell r="G277">
            <v>10909960</v>
          </cell>
          <cell r="H277">
            <v>10909960</v>
          </cell>
          <cell r="I277">
            <v>1150000</v>
          </cell>
          <cell r="J277">
            <v>1150000</v>
          </cell>
          <cell r="K277">
            <v>9759960</v>
          </cell>
          <cell r="L277">
            <v>9759960</v>
          </cell>
          <cell r="M277">
            <v>0</v>
          </cell>
          <cell r="N277">
            <v>0</v>
          </cell>
          <cell r="O277">
            <v>275</v>
          </cell>
        </row>
        <row r="278">
          <cell r="D278" t="str">
            <v>LAP POOLA부분</v>
          </cell>
          <cell r="E278">
            <v>1</v>
          </cell>
          <cell r="F278" t="str">
            <v>식</v>
          </cell>
          <cell r="G278">
            <v>2143100</v>
          </cell>
          <cell r="H278">
            <v>2143100</v>
          </cell>
          <cell r="I278">
            <v>230000</v>
          </cell>
          <cell r="J278">
            <v>230000</v>
          </cell>
          <cell r="K278">
            <v>1913100</v>
          </cell>
          <cell r="L278">
            <v>1913100</v>
          </cell>
          <cell r="M278">
            <v>0</v>
          </cell>
          <cell r="N278">
            <v>0</v>
          </cell>
          <cell r="O278">
            <v>276</v>
          </cell>
        </row>
        <row r="279">
          <cell r="D279" t="str">
            <v>LAP POOLB부분</v>
          </cell>
          <cell r="E279">
            <v>1</v>
          </cell>
          <cell r="F279" t="str">
            <v>식</v>
          </cell>
          <cell r="G279">
            <v>9331000</v>
          </cell>
          <cell r="H279">
            <v>9331000</v>
          </cell>
          <cell r="I279">
            <v>805000</v>
          </cell>
          <cell r="J279">
            <v>805000</v>
          </cell>
          <cell r="K279">
            <v>8526000</v>
          </cell>
          <cell r="L279">
            <v>8526000</v>
          </cell>
          <cell r="M279">
            <v>0</v>
          </cell>
          <cell r="N279">
            <v>0</v>
          </cell>
          <cell r="O279">
            <v>277</v>
          </cell>
        </row>
        <row r="280">
          <cell r="D280" t="str">
            <v>로라슬라이드 1L=25.2M</v>
          </cell>
          <cell r="E280">
            <v>1</v>
          </cell>
          <cell r="F280" t="str">
            <v>식</v>
          </cell>
          <cell r="G280">
            <v>97395000</v>
          </cell>
          <cell r="H280">
            <v>97395000</v>
          </cell>
          <cell r="I280">
            <v>44895000</v>
          </cell>
          <cell r="J280">
            <v>44895000</v>
          </cell>
          <cell r="K280">
            <v>52500000</v>
          </cell>
          <cell r="L280">
            <v>52500000</v>
          </cell>
          <cell r="M280">
            <v>0</v>
          </cell>
          <cell r="N280">
            <v>0</v>
          </cell>
          <cell r="O280">
            <v>278</v>
          </cell>
        </row>
        <row r="281">
          <cell r="D281" t="str">
            <v>로라슬라이드 2L=13.7M</v>
          </cell>
          <cell r="E281">
            <v>1</v>
          </cell>
          <cell r="F281" t="str">
            <v>식</v>
          </cell>
          <cell r="G281">
            <v>47680000</v>
          </cell>
          <cell r="H281">
            <v>47680000</v>
          </cell>
          <cell r="I281">
            <v>22380000</v>
          </cell>
          <cell r="J281">
            <v>22380000</v>
          </cell>
          <cell r="K281">
            <v>25300000</v>
          </cell>
          <cell r="L281">
            <v>25300000</v>
          </cell>
          <cell r="M281">
            <v>0</v>
          </cell>
          <cell r="N281">
            <v>0</v>
          </cell>
          <cell r="O281">
            <v>279</v>
          </cell>
        </row>
        <row r="282">
          <cell r="D282" t="str">
            <v>로라슬라이드 3L=11.6M</v>
          </cell>
          <cell r="E282">
            <v>1</v>
          </cell>
          <cell r="F282" t="str">
            <v>식</v>
          </cell>
          <cell r="G282">
            <v>42528000</v>
          </cell>
          <cell r="H282">
            <v>42528000</v>
          </cell>
          <cell r="I282">
            <v>20328000</v>
          </cell>
          <cell r="J282">
            <v>20328000</v>
          </cell>
          <cell r="K282">
            <v>22200000</v>
          </cell>
          <cell r="L282">
            <v>22200000</v>
          </cell>
          <cell r="M282">
            <v>0</v>
          </cell>
          <cell r="N282">
            <v>0</v>
          </cell>
          <cell r="O282">
            <v>280</v>
          </cell>
        </row>
        <row r="283">
          <cell r="D283" t="str">
            <v>동화놀이동산</v>
          </cell>
          <cell r="E283">
            <v>1</v>
          </cell>
          <cell r="F283" t="str">
            <v>식</v>
          </cell>
          <cell r="G283">
            <v>131597551</v>
          </cell>
          <cell r="H283">
            <v>131597551</v>
          </cell>
          <cell r="I283">
            <v>48443846</v>
          </cell>
          <cell r="J283">
            <v>48443846</v>
          </cell>
          <cell r="K283">
            <v>83140365</v>
          </cell>
          <cell r="L283">
            <v>83140365</v>
          </cell>
          <cell r="M283">
            <v>13340</v>
          </cell>
          <cell r="N283">
            <v>13340</v>
          </cell>
          <cell r="O283">
            <v>281</v>
          </cell>
        </row>
        <row r="284">
          <cell r="D284" t="str">
            <v>소형고압블럭포장맹인용</v>
          </cell>
          <cell r="E284">
            <v>1</v>
          </cell>
          <cell r="F284" t="str">
            <v>m2</v>
          </cell>
          <cell r="G284">
            <v>18319</v>
          </cell>
          <cell r="H284">
            <v>18319</v>
          </cell>
          <cell r="I284">
            <v>6772</v>
          </cell>
          <cell r="J284">
            <v>6772</v>
          </cell>
          <cell r="K284">
            <v>11428</v>
          </cell>
          <cell r="L284">
            <v>11428</v>
          </cell>
          <cell r="M284">
            <v>119</v>
          </cell>
          <cell r="N284">
            <v>119</v>
          </cell>
          <cell r="O284">
            <v>282</v>
          </cell>
        </row>
        <row r="285">
          <cell r="D285" t="str">
            <v>점토벽돌포장맹인용</v>
          </cell>
          <cell r="E285">
            <v>1</v>
          </cell>
          <cell r="F285" t="str">
            <v>m2</v>
          </cell>
          <cell r="G285">
            <v>78486</v>
          </cell>
          <cell r="H285">
            <v>78486</v>
          </cell>
          <cell r="I285">
            <v>6307</v>
          </cell>
          <cell r="J285">
            <v>6307</v>
          </cell>
          <cell r="K285">
            <v>72068</v>
          </cell>
          <cell r="L285">
            <v>72068</v>
          </cell>
          <cell r="M285">
            <v>111</v>
          </cell>
          <cell r="N285">
            <v>111</v>
          </cell>
          <cell r="O285">
            <v>283</v>
          </cell>
        </row>
        <row r="286">
          <cell r="D286" t="str">
            <v>고무점자블럭화강석구간</v>
          </cell>
          <cell r="E286">
            <v>1</v>
          </cell>
          <cell r="F286" t="str">
            <v>m2</v>
          </cell>
          <cell r="G286">
            <v>296322</v>
          </cell>
          <cell r="H286">
            <v>296322</v>
          </cell>
          <cell r="I286">
            <v>53615</v>
          </cell>
          <cell r="J286">
            <v>53615</v>
          </cell>
          <cell r="K286">
            <v>242616</v>
          </cell>
          <cell r="L286">
            <v>242616</v>
          </cell>
          <cell r="M286">
            <v>91</v>
          </cell>
          <cell r="N286">
            <v>91</v>
          </cell>
          <cell r="O286">
            <v>284</v>
          </cell>
        </row>
        <row r="287">
          <cell r="D287" t="str">
            <v>리벳점자블럭유도용</v>
          </cell>
          <cell r="E287">
            <v>1</v>
          </cell>
          <cell r="F287" t="str">
            <v>m2</v>
          </cell>
          <cell r="G287">
            <v>636938</v>
          </cell>
          <cell r="H287">
            <v>636938</v>
          </cell>
          <cell r="I287">
            <v>13800</v>
          </cell>
          <cell r="J287">
            <v>13800</v>
          </cell>
          <cell r="K287">
            <v>623138</v>
          </cell>
          <cell r="L287">
            <v>623138</v>
          </cell>
          <cell r="M287">
            <v>0</v>
          </cell>
          <cell r="N287">
            <v>0</v>
          </cell>
          <cell r="O287">
            <v>285</v>
          </cell>
        </row>
        <row r="288">
          <cell r="D288" t="str">
            <v>분수설비공사연꽃연못</v>
          </cell>
          <cell r="E288">
            <v>1</v>
          </cell>
          <cell r="F288" t="str">
            <v>식</v>
          </cell>
          <cell r="G288">
            <v>65395555</v>
          </cell>
          <cell r="H288">
            <v>65395555</v>
          </cell>
          <cell r="I288">
            <v>12308116</v>
          </cell>
          <cell r="J288">
            <v>12308116</v>
          </cell>
          <cell r="K288">
            <v>53087439</v>
          </cell>
          <cell r="L288">
            <v>53087439</v>
          </cell>
          <cell r="M288">
            <v>0</v>
          </cell>
          <cell r="N288">
            <v>0</v>
          </cell>
          <cell r="O288">
            <v>286</v>
          </cell>
        </row>
        <row r="289">
          <cell r="D289" t="str">
            <v>전기배관공사연꽃연못</v>
          </cell>
          <cell r="E289">
            <v>1</v>
          </cell>
          <cell r="F289" t="str">
            <v>식</v>
          </cell>
          <cell r="G289">
            <v>2812107</v>
          </cell>
          <cell r="H289">
            <v>2812107</v>
          </cell>
          <cell r="I289">
            <v>1903731</v>
          </cell>
          <cell r="J289">
            <v>1903731</v>
          </cell>
          <cell r="K289">
            <v>908376</v>
          </cell>
          <cell r="L289">
            <v>908376</v>
          </cell>
          <cell r="M289">
            <v>0</v>
          </cell>
          <cell r="N289">
            <v>0</v>
          </cell>
          <cell r="O289">
            <v>287</v>
          </cell>
        </row>
        <row r="290">
          <cell r="D290" t="str">
            <v>판넬공사연꽃연못</v>
          </cell>
          <cell r="E290">
            <v>1</v>
          </cell>
          <cell r="F290" t="str">
            <v>식</v>
          </cell>
          <cell r="G290">
            <v>7520172</v>
          </cell>
          <cell r="H290">
            <v>7520172</v>
          </cell>
          <cell r="I290">
            <v>2403259</v>
          </cell>
          <cell r="J290">
            <v>2403259</v>
          </cell>
          <cell r="K290">
            <v>5116913</v>
          </cell>
          <cell r="L290">
            <v>5116913</v>
          </cell>
          <cell r="M290">
            <v>0</v>
          </cell>
          <cell r="N290">
            <v>0</v>
          </cell>
          <cell r="O290">
            <v>288</v>
          </cell>
        </row>
        <row r="291">
          <cell r="D291" t="str">
            <v>펌프류설치7.5HP이하</v>
          </cell>
          <cell r="E291">
            <v>1</v>
          </cell>
          <cell r="F291" t="str">
            <v>대</v>
          </cell>
          <cell r="G291">
            <v>191500</v>
          </cell>
          <cell r="H291">
            <v>191500</v>
          </cell>
          <cell r="I291">
            <v>191500</v>
          </cell>
          <cell r="J291">
            <v>191500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289</v>
          </cell>
        </row>
        <row r="292">
          <cell r="D292" t="str">
            <v>펌프류설치2HP</v>
          </cell>
          <cell r="E292">
            <v>1</v>
          </cell>
          <cell r="F292" t="str">
            <v>대</v>
          </cell>
          <cell r="G292">
            <v>107100</v>
          </cell>
          <cell r="H292">
            <v>107100</v>
          </cell>
          <cell r="I292">
            <v>107100</v>
          </cell>
          <cell r="J292">
            <v>107100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290</v>
          </cell>
        </row>
        <row r="293">
          <cell r="D293" t="str">
            <v>STS SUBMERSIBLE PUMP80Ax1.5KW</v>
          </cell>
          <cell r="E293">
            <v>1</v>
          </cell>
          <cell r="F293" t="str">
            <v>대</v>
          </cell>
          <cell r="G293">
            <v>1969100</v>
          </cell>
          <cell r="H293">
            <v>1969100</v>
          </cell>
          <cell r="I293">
            <v>107100</v>
          </cell>
          <cell r="J293">
            <v>107100</v>
          </cell>
          <cell r="K293">
            <v>1862000</v>
          </cell>
          <cell r="L293">
            <v>1862000</v>
          </cell>
          <cell r="M293">
            <v>0</v>
          </cell>
          <cell r="N293">
            <v>0</v>
          </cell>
          <cell r="O293">
            <v>291</v>
          </cell>
        </row>
        <row r="294">
          <cell r="D294" t="str">
            <v>밸브류설치120-150A</v>
          </cell>
          <cell r="E294">
            <v>1</v>
          </cell>
          <cell r="F294" t="str">
            <v>EA</v>
          </cell>
          <cell r="G294">
            <v>38000</v>
          </cell>
          <cell r="H294">
            <v>38000</v>
          </cell>
          <cell r="I294">
            <v>38000</v>
          </cell>
          <cell r="J294">
            <v>38000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292</v>
          </cell>
        </row>
        <row r="295">
          <cell r="D295" t="str">
            <v>밸브류설치65-100A</v>
          </cell>
          <cell r="E295">
            <v>1</v>
          </cell>
          <cell r="F295" t="str">
            <v>EA</v>
          </cell>
          <cell r="G295">
            <v>15000</v>
          </cell>
          <cell r="H295">
            <v>15000</v>
          </cell>
          <cell r="I295">
            <v>15000</v>
          </cell>
          <cell r="J295">
            <v>15000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293</v>
          </cell>
        </row>
        <row r="296">
          <cell r="D296" t="str">
            <v>밸브류설치50A이하</v>
          </cell>
          <cell r="E296">
            <v>1</v>
          </cell>
          <cell r="F296" t="str">
            <v>EA</v>
          </cell>
          <cell r="G296">
            <v>4200</v>
          </cell>
          <cell r="H296">
            <v>4200</v>
          </cell>
          <cell r="I296">
            <v>4200</v>
          </cell>
          <cell r="J296">
            <v>4200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294</v>
          </cell>
        </row>
        <row r="297">
          <cell r="D297" t="str">
            <v>STS GATE VALVE150A</v>
          </cell>
          <cell r="E297">
            <v>1</v>
          </cell>
          <cell r="F297" t="str">
            <v>EA</v>
          </cell>
          <cell r="G297">
            <v>718000</v>
          </cell>
          <cell r="H297">
            <v>718000</v>
          </cell>
          <cell r="I297">
            <v>38000</v>
          </cell>
          <cell r="J297">
            <v>38000</v>
          </cell>
          <cell r="K297">
            <v>680000</v>
          </cell>
          <cell r="L297">
            <v>680000</v>
          </cell>
          <cell r="M297">
            <v>0</v>
          </cell>
          <cell r="N297">
            <v>0</v>
          </cell>
          <cell r="O297">
            <v>295</v>
          </cell>
        </row>
        <row r="298">
          <cell r="D298" t="str">
            <v>STS GATE VALVE100A</v>
          </cell>
          <cell r="E298">
            <v>1</v>
          </cell>
          <cell r="F298" t="str">
            <v>EA</v>
          </cell>
          <cell r="G298">
            <v>402000</v>
          </cell>
          <cell r="H298">
            <v>402000</v>
          </cell>
          <cell r="I298">
            <v>15000</v>
          </cell>
          <cell r="J298">
            <v>15000</v>
          </cell>
          <cell r="K298">
            <v>387000</v>
          </cell>
          <cell r="L298">
            <v>387000</v>
          </cell>
          <cell r="M298">
            <v>0</v>
          </cell>
          <cell r="N298">
            <v>0</v>
          </cell>
          <cell r="O298">
            <v>296</v>
          </cell>
        </row>
        <row r="299">
          <cell r="D299" t="str">
            <v>STS GATE VALVE50A</v>
          </cell>
          <cell r="E299">
            <v>1</v>
          </cell>
          <cell r="F299" t="str">
            <v>EA</v>
          </cell>
          <cell r="G299">
            <v>185000</v>
          </cell>
          <cell r="H299">
            <v>185000</v>
          </cell>
          <cell r="I299">
            <v>4200</v>
          </cell>
          <cell r="J299">
            <v>4200</v>
          </cell>
          <cell r="K299">
            <v>180800</v>
          </cell>
          <cell r="L299">
            <v>180800</v>
          </cell>
          <cell r="M299">
            <v>0</v>
          </cell>
          <cell r="N299">
            <v>0</v>
          </cell>
          <cell r="O299">
            <v>297</v>
          </cell>
        </row>
        <row r="300">
          <cell r="D300" t="str">
            <v>STS BALL VALVE50A</v>
          </cell>
          <cell r="E300">
            <v>1</v>
          </cell>
          <cell r="F300" t="str">
            <v>EA</v>
          </cell>
          <cell r="G300">
            <v>27200</v>
          </cell>
          <cell r="H300">
            <v>27200</v>
          </cell>
          <cell r="I300">
            <v>4200</v>
          </cell>
          <cell r="J300">
            <v>4200</v>
          </cell>
          <cell r="K300">
            <v>23000</v>
          </cell>
          <cell r="L300">
            <v>23000</v>
          </cell>
          <cell r="M300">
            <v>0</v>
          </cell>
          <cell r="N300">
            <v>0</v>
          </cell>
          <cell r="O300">
            <v>298</v>
          </cell>
        </row>
        <row r="301">
          <cell r="D301" t="str">
            <v>STS BALL VALVE25A</v>
          </cell>
          <cell r="E301">
            <v>1</v>
          </cell>
          <cell r="F301" t="str">
            <v>EA</v>
          </cell>
          <cell r="G301">
            <v>16800</v>
          </cell>
          <cell r="H301">
            <v>16800</v>
          </cell>
          <cell r="I301">
            <v>4200</v>
          </cell>
          <cell r="J301">
            <v>4200</v>
          </cell>
          <cell r="K301">
            <v>12600</v>
          </cell>
          <cell r="L301">
            <v>12600</v>
          </cell>
          <cell r="M301">
            <v>0</v>
          </cell>
          <cell r="N301">
            <v>0</v>
          </cell>
          <cell r="O301">
            <v>299</v>
          </cell>
        </row>
        <row r="302">
          <cell r="D302" t="str">
            <v>STS BUTTERFLY VALVE80A</v>
          </cell>
          <cell r="E302">
            <v>1</v>
          </cell>
          <cell r="F302" t="str">
            <v>EA</v>
          </cell>
          <cell r="G302">
            <v>173000</v>
          </cell>
          <cell r="H302">
            <v>173000</v>
          </cell>
          <cell r="I302">
            <v>15000</v>
          </cell>
          <cell r="J302">
            <v>15000</v>
          </cell>
          <cell r="K302">
            <v>158000</v>
          </cell>
          <cell r="L302">
            <v>158000</v>
          </cell>
          <cell r="M302">
            <v>0</v>
          </cell>
          <cell r="N302">
            <v>0</v>
          </cell>
          <cell r="O302">
            <v>300</v>
          </cell>
        </row>
        <row r="303">
          <cell r="D303" t="str">
            <v>STS CHECK VALVE80A</v>
          </cell>
          <cell r="E303">
            <v>1</v>
          </cell>
          <cell r="F303" t="str">
            <v>EA</v>
          </cell>
          <cell r="G303">
            <v>244500</v>
          </cell>
          <cell r="H303">
            <v>244500</v>
          </cell>
          <cell r="I303">
            <v>15000</v>
          </cell>
          <cell r="J303">
            <v>15000</v>
          </cell>
          <cell r="K303">
            <v>229500</v>
          </cell>
          <cell r="L303">
            <v>229500</v>
          </cell>
          <cell r="M303">
            <v>0</v>
          </cell>
          <cell r="N303">
            <v>0</v>
          </cell>
          <cell r="O303">
            <v>301</v>
          </cell>
        </row>
        <row r="304">
          <cell r="D304" t="str">
            <v>SHARP NOZZLEDSA-200</v>
          </cell>
          <cell r="E304">
            <v>1</v>
          </cell>
          <cell r="F304" t="str">
            <v>EA</v>
          </cell>
          <cell r="G304">
            <v>595200</v>
          </cell>
          <cell r="H304">
            <v>595200</v>
          </cell>
          <cell r="I304">
            <v>55200</v>
          </cell>
          <cell r="J304">
            <v>55200</v>
          </cell>
          <cell r="K304">
            <v>540000</v>
          </cell>
          <cell r="L304">
            <v>540000</v>
          </cell>
          <cell r="M304">
            <v>0</v>
          </cell>
          <cell r="N304">
            <v>0</v>
          </cell>
          <cell r="O304">
            <v>302</v>
          </cell>
        </row>
        <row r="305">
          <cell r="D305" t="str">
            <v>SHARP NOZZLEDSA-125</v>
          </cell>
          <cell r="E305">
            <v>1</v>
          </cell>
          <cell r="F305" t="str">
            <v>EA</v>
          </cell>
          <cell r="G305">
            <v>227000</v>
          </cell>
          <cell r="H305">
            <v>227000</v>
          </cell>
          <cell r="I305">
            <v>17000</v>
          </cell>
          <cell r="J305">
            <v>17000</v>
          </cell>
          <cell r="K305">
            <v>210000</v>
          </cell>
          <cell r="L305">
            <v>210000</v>
          </cell>
          <cell r="M305">
            <v>0</v>
          </cell>
          <cell r="N305">
            <v>0</v>
          </cell>
          <cell r="O305">
            <v>303</v>
          </cell>
        </row>
        <row r="306">
          <cell r="D306" t="str">
            <v>FOG NOZZLEDFN-050</v>
          </cell>
          <cell r="E306">
            <v>1</v>
          </cell>
          <cell r="F306" t="str">
            <v>EA</v>
          </cell>
          <cell r="G306">
            <v>48200</v>
          </cell>
          <cell r="H306">
            <v>48200</v>
          </cell>
          <cell r="I306">
            <v>4200</v>
          </cell>
          <cell r="J306">
            <v>4200</v>
          </cell>
          <cell r="K306">
            <v>44000</v>
          </cell>
          <cell r="L306">
            <v>44000</v>
          </cell>
          <cell r="M306">
            <v>0</v>
          </cell>
          <cell r="N306">
            <v>0</v>
          </cell>
          <cell r="O306">
            <v>304</v>
          </cell>
        </row>
        <row r="307">
          <cell r="D307" t="str">
            <v>UNDERWATER LIGHTUL-150S</v>
          </cell>
          <cell r="E307">
            <v>1</v>
          </cell>
          <cell r="F307" t="str">
            <v>EA</v>
          </cell>
          <cell r="G307">
            <v>187720</v>
          </cell>
          <cell r="H307">
            <v>187720</v>
          </cell>
          <cell r="I307">
            <v>27720</v>
          </cell>
          <cell r="J307">
            <v>27720</v>
          </cell>
          <cell r="K307">
            <v>160000</v>
          </cell>
          <cell r="L307">
            <v>160000</v>
          </cell>
          <cell r="M307">
            <v>0</v>
          </cell>
          <cell r="N307">
            <v>0</v>
          </cell>
          <cell r="O307">
            <v>305</v>
          </cell>
        </row>
        <row r="308">
          <cell r="D308" t="str">
            <v>JOINT BOXDJ-S</v>
          </cell>
          <cell r="E308">
            <v>1</v>
          </cell>
          <cell r="F308" t="str">
            <v>EA</v>
          </cell>
          <cell r="G308">
            <v>144800</v>
          </cell>
          <cell r="H308">
            <v>144800</v>
          </cell>
          <cell r="I308">
            <v>44800</v>
          </cell>
          <cell r="J308">
            <v>44800</v>
          </cell>
          <cell r="K308">
            <v>100000</v>
          </cell>
          <cell r="L308">
            <v>100000</v>
          </cell>
          <cell r="M308">
            <v>0</v>
          </cell>
          <cell r="N308">
            <v>0</v>
          </cell>
          <cell r="O308">
            <v>306</v>
          </cell>
        </row>
        <row r="309">
          <cell r="D309" t="str">
            <v>JOINT BOXDMJ-L</v>
          </cell>
          <cell r="E309">
            <v>1</v>
          </cell>
          <cell r="F309" t="str">
            <v>EA</v>
          </cell>
          <cell r="G309">
            <v>234800</v>
          </cell>
          <cell r="H309">
            <v>234800</v>
          </cell>
          <cell r="I309">
            <v>44800</v>
          </cell>
          <cell r="J309">
            <v>44800</v>
          </cell>
          <cell r="K309">
            <v>190000</v>
          </cell>
          <cell r="L309">
            <v>190000</v>
          </cell>
          <cell r="M309">
            <v>0</v>
          </cell>
          <cell r="N309">
            <v>0</v>
          </cell>
          <cell r="O309">
            <v>307</v>
          </cell>
        </row>
        <row r="310">
          <cell r="D310" t="str">
            <v>CON'C SUPPORT2000x2000x400</v>
          </cell>
          <cell r="E310">
            <v>1</v>
          </cell>
          <cell r="F310" t="str">
            <v>EA</v>
          </cell>
          <cell r="G310">
            <v>253593</v>
          </cell>
          <cell r="H310">
            <v>253593</v>
          </cell>
          <cell r="I310">
            <v>226640</v>
          </cell>
          <cell r="J310">
            <v>226640</v>
          </cell>
          <cell r="K310">
            <v>26953</v>
          </cell>
          <cell r="L310">
            <v>26953</v>
          </cell>
          <cell r="M310">
            <v>0</v>
          </cell>
          <cell r="N310">
            <v>0</v>
          </cell>
          <cell r="O310">
            <v>308</v>
          </cell>
        </row>
        <row r="311">
          <cell r="D311" t="str">
            <v>CON'C SUPPORT1300x1300x500</v>
          </cell>
          <cell r="E311">
            <v>1</v>
          </cell>
          <cell r="F311" t="str">
            <v>EA</v>
          </cell>
          <cell r="G311">
            <v>134896</v>
          </cell>
          <cell r="H311">
            <v>134896</v>
          </cell>
          <cell r="I311">
            <v>116552</v>
          </cell>
          <cell r="J311">
            <v>116552</v>
          </cell>
          <cell r="K311">
            <v>18344</v>
          </cell>
          <cell r="L311">
            <v>18344</v>
          </cell>
          <cell r="M311">
            <v>0</v>
          </cell>
          <cell r="N311">
            <v>0</v>
          </cell>
          <cell r="O311">
            <v>309</v>
          </cell>
        </row>
        <row r="312">
          <cell r="D312" t="str">
            <v>CON'C SUPPORT600x600x500</v>
          </cell>
          <cell r="E312">
            <v>1</v>
          </cell>
          <cell r="F312" t="str">
            <v>EA</v>
          </cell>
          <cell r="G312">
            <v>37288</v>
          </cell>
          <cell r="H312">
            <v>37288</v>
          </cell>
          <cell r="I312">
            <v>29994</v>
          </cell>
          <cell r="J312">
            <v>29994</v>
          </cell>
          <cell r="K312">
            <v>7294</v>
          </cell>
          <cell r="L312">
            <v>7294</v>
          </cell>
          <cell r="M312">
            <v>0</v>
          </cell>
          <cell r="N312">
            <v>0</v>
          </cell>
          <cell r="O312">
            <v>310</v>
          </cell>
        </row>
        <row r="313">
          <cell r="D313" t="str">
            <v>플렉시블콘넥터설치150A</v>
          </cell>
          <cell r="E313">
            <v>1</v>
          </cell>
          <cell r="F313" t="str">
            <v>EA</v>
          </cell>
          <cell r="G313">
            <v>600000</v>
          </cell>
          <cell r="H313">
            <v>600000</v>
          </cell>
          <cell r="I313">
            <v>310000</v>
          </cell>
          <cell r="J313">
            <v>310000</v>
          </cell>
          <cell r="K313">
            <v>290000</v>
          </cell>
          <cell r="L313">
            <v>290000</v>
          </cell>
          <cell r="M313">
            <v>0</v>
          </cell>
          <cell r="N313">
            <v>0</v>
          </cell>
          <cell r="O313">
            <v>311</v>
          </cell>
        </row>
        <row r="314">
          <cell r="D314" t="str">
            <v>플렉시블콘넥터설치100A</v>
          </cell>
          <cell r="E314">
            <v>1</v>
          </cell>
          <cell r="F314" t="str">
            <v>EA</v>
          </cell>
          <cell r="G314">
            <v>346000</v>
          </cell>
          <cell r="H314">
            <v>346000</v>
          </cell>
          <cell r="I314">
            <v>166000</v>
          </cell>
          <cell r="J314">
            <v>166000</v>
          </cell>
          <cell r="K314">
            <v>180000</v>
          </cell>
          <cell r="L314">
            <v>180000</v>
          </cell>
          <cell r="M314">
            <v>0</v>
          </cell>
          <cell r="N314">
            <v>0</v>
          </cell>
          <cell r="O314">
            <v>312</v>
          </cell>
        </row>
        <row r="315">
          <cell r="D315" t="str">
            <v>플렉시블콘넥터설치80A</v>
          </cell>
          <cell r="E315">
            <v>1</v>
          </cell>
          <cell r="F315" t="str">
            <v>EA</v>
          </cell>
          <cell r="G315">
            <v>265000</v>
          </cell>
          <cell r="H315">
            <v>265000</v>
          </cell>
          <cell r="I315">
            <v>112000</v>
          </cell>
          <cell r="J315">
            <v>112000</v>
          </cell>
          <cell r="K315">
            <v>153000</v>
          </cell>
          <cell r="L315">
            <v>153000</v>
          </cell>
          <cell r="M315">
            <v>0</v>
          </cell>
          <cell r="N315">
            <v>0</v>
          </cell>
          <cell r="O315">
            <v>313</v>
          </cell>
        </row>
        <row r="316">
          <cell r="D316" t="str">
            <v>플렉시블콘넥터설치50A</v>
          </cell>
          <cell r="E316">
            <v>1</v>
          </cell>
          <cell r="F316">
            <v>0</v>
          </cell>
          <cell r="G316">
            <v>164000</v>
          </cell>
          <cell r="H316">
            <v>164000</v>
          </cell>
          <cell r="I316">
            <v>74000</v>
          </cell>
          <cell r="J316">
            <v>74000</v>
          </cell>
          <cell r="K316">
            <v>90000</v>
          </cell>
          <cell r="L316">
            <v>90000</v>
          </cell>
          <cell r="M316">
            <v>0</v>
          </cell>
          <cell r="N316">
            <v>0</v>
          </cell>
          <cell r="O316">
            <v>314</v>
          </cell>
        </row>
        <row r="317">
          <cell r="D317" t="str">
            <v>플랜지접합150A</v>
          </cell>
          <cell r="E317">
            <v>1</v>
          </cell>
          <cell r="F317" t="str">
            <v>EA</v>
          </cell>
          <cell r="G317">
            <v>73000</v>
          </cell>
          <cell r="H317">
            <v>73000</v>
          </cell>
          <cell r="I317">
            <v>53000</v>
          </cell>
          <cell r="J317">
            <v>53000</v>
          </cell>
          <cell r="K317">
            <v>20000</v>
          </cell>
          <cell r="L317">
            <v>20000</v>
          </cell>
          <cell r="M317">
            <v>0</v>
          </cell>
          <cell r="N317">
            <v>0</v>
          </cell>
          <cell r="O317">
            <v>315</v>
          </cell>
        </row>
        <row r="318">
          <cell r="D318" t="str">
            <v>플랜지접합100A</v>
          </cell>
          <cell r="E318">
            <v>1</v>
          </cell>
          <cell r="F318" t="str">
            <v>EA</v>
          </cell>
          <cell r="G318">
            <v>55800</v>
          </cell>
          <cell r="H318">
            <v>55800</v>
          </cell>
          <cell r="I318">
            <v>38800</v>
          </cell>
          <cell r="J318">
            <v>38800</v>
          </cell>
          <cell r="K318">
            <v>17000</v>
          </cell>
          <cell r="L318">
            <v>17000</v>
          </cell>
          <cell r="M318">
            <v>0</v>
          </cell>
          <cell r="N318">
            <v>0</v>
          </cell>
          <cell r="O318">
            <v>316</v>
          </cell>
        </row>
        <row r="319">
          <cell r="D319" t="str">
            <v>플랜지접합80A</v>
          </cell>
          <cell r="E319">
            <v>1</v>
          </cell>
          <cell r="F319" t="str">
            <v>EA</v>
          </cell>
          <cell r="G319">
            <v>42960</v>
          </cell>
          <cell r="H319">
            <v>42960</v>
          </cell>
          <cell r="I319">
            <v>28000</v>
          </cell>
          <cell r="J319">
            <v>28000</v>
          </cell>
          <cell r="K319">
            <v>14960</v>
          </cell>
          <cell r="L319">
            <v>14960</v>
          </cell>
          <cell r="M319">
            <v>0</v>
          </cell>
          <cell r="N319">
            <v>0</v>
          </cell>
          <cell r="O319">
            <v>317</v>
          </cell>
        </row>
        <row r="320">
          <cell r="D320" t="str">
            <v>플랜지접합50A</v>
          </cell>
          <cell r="E320">
            <v>1</v>
          </cell>
          <cell r="F320" t="str">
            <v>EA</v>
          </cell>
          <cell r="G320">
            <v>11400</v>
          </cell>
          <cell r="H320">
            <v>11400</v>
          </cell>
          <cell r="I320">
            <v>5000</v>
          </cell>
          <cell r="J320">
            <v>5000</v>
          </cell>
          <cell r="K320">
            <v>6400</v>
          </cell>
          <cell r="L320">
            <v>6400</v>
          </cell>
          <cell r="M320">
            <v>0</v>
          </cell>
          <cell r="N320">
            <v>0</v>
          </cell>
          <cell r="O320">
            <v>318</v>
          </cell>
        </row>
        <row r="321">
          <cell r="D321" t="str">
            <v>스텐레스파이프배관150A</v>
          </cell>
          <cell r="E321">
            <v>1</v>
          </cell>
          <cell r="F321" t="str">
            <v>m</v>
          </cell>
          <cell r="G321">
            <v>104908</v>
          </cell>
          <cell r="H321">
            <v>104908</v>
          </cell>
          <cell r="I321">
            <v>66908</v>
          </cell>
          <cell r="J321">
            <v>66908</v>
          </cell>
          <cell r="K321">
            <v>38000</v>
          </cell>
          <cell r="L321">
            <v>38000</v>
          </cell>
          <cell r="M321">
            <v>0</v>
          </cell>
          <cell r="N321">
            <v>0</v>
          </cell>
          <cell r="O321">
            <v>319</v>
          </cell>
        </row>
        <row r="322">
          <cell r="D322" t="str">
            <v>스텐레스파이프배관100A</v>
          </cell>
          <cell r="E322">
            <v>1</v>
          </cell>
          <cell r="F322" t="str">
            <v>m</v>
          </cell>
          <cell r="G322">
            <v>66110</v>
          </cell>
          <cell r="H322">
            <v>66110</v>
          </cell>
          <cell r="I322">
            <v>44110</v>
          </cell>
          <cell r="J322">
            <v>44110</v>
          </cell>
          <cell r="K322">
            <v>22000</v>
          </cell>
          <cell r="L322">
            <v>22000</v>
          </cell>
          <cell r="M322">
            <v>0</v>
          </cell>
          <cell r="N322">
            <v>0</v>
          </cell>
          <cell r="O322">
            <v>320</v>
          </cell>
        </row>
        <row r="323">
          <cell r="D323" t="str">
            <v>스텐레스파이프배관80A</v>
          </cell>
          <cell r="E323">
            <v>1</v>
          </cell>
          <cell r="F323" t="str">
            <v>m</v>
          </cell>
          <cell r="G323">
            <v>50672</v>
          </cell>
          <cell r="H323">
            <v>50672</v>
          </cell>
          <cell r="I323">
            <v>33602</v>
          </cell>
          <cell r="J323">
            <v>33602</v>
          </cell>
          <cell r="K323">
            <v>17070</v>
          </cell>
          <cell r="L323">
            <v>17070</v>
          </cell>
          <cell r="M323">
            <v>0</v>
          </cell>
          <cell r="N323">
            <v>0</v>
          </cell>
          <cell r="O323">
            <v>321</v>
          </cell>
        </row>
        <row r="324">
          <cell r="D324" t="str">
            <v>스텐레스파이프배관50A</v>
          </cell>
          <cell r="E324">
            <v>1</v>
          </cell>
          <cell r="F324" t="str">
            <v>m</v>
          </cell>
          <cell r="G324">
            <v>34468</v>
          </cell>
          <cell r="H324">
            <v>34468</v>
          </cell>
          <cell r="I324">
            <v>22468</v>
          </cell>
          <cell r="J324">
            <v>22468</v>
          </cell>
          <cell r="K324">
            <v>12000</v>
          </cell>
          <cell r="L324">
            <v>12000</v>
          </cell>
          <cell r="M324">
            <v>0</v>
          </cell>
          <cell r="N324">
            <v>0</v>
          </cell>
          <cell r="O324">
            <v>322</v>
          </cell>
        </row>
        <row r="325">
          <cell r="D325" t="str">
            <v>스텐레스파이프배관15A</v>
          </cell>
          <cell r="E325">
            <v>1</v>
          </cell>
          <cell r="F325" t="str">
            <v>m</v>
          </cell>
          <cell r="G325">
            <v>12465</v>
          </cell>
          <cell r="H325">
            <v>12465</v>
          </cell>
          <cell r="I325">
            <v>9085</v>
          </cell>
          <cell r="J325">
            <v>9085</v>
          </cell>
          <cell r="K325">
            <v>3380</v>
          </cell>
          <cell r="L325">
            <v>3380</v>
          </cell>
          <cell r="M325">
            <v>0</v>
          </cell>
          <cell r="N325">
            <v>0</v>
          </cell>
          <cell r="O325">
            <v>323</v>
          </cell>
        </row>
        <row r="326">
          <cell r="D326" t="str">
            <v>MAIN JOINT BOX</v>
          </cell>
          <cell r="E326">
            <v>1</v>
          </cell>
          <cell r="F326" t="str">
            <v>EA</v>
          </cell>
          <cell r="G326">
            <v>264800</v>
          </cell>
          <cell r="H326">
            <v>264800</v>
          </cell>
          <cell r="I326">
            <v>44800</v>
          </cell>
          <cell r="J326">
            <v>44800</v>
          </cell>
          <cell r="K326">
            <v>220000</v>
          </cell>
          <cell r="L326">
            <v>220000</v>
          </cell>
          <cell r="M326">
            <v>0</v>
          </cell>
          <cell r="N326">
            <v>0</v>
          </cell>
          <cell r="O326">
            <v>324</v>
          </cell>
        </row>
        <row r="327">
          <cell r="D327" t="str">
            <v>BAFFLE80A</v>
          </cell>
          <cell r="E327">
            <v>1</v>
          </cell>
          <cell r="F327" t="str">
            <v>EA</v>
          </cell>
          <cell r="G327">
            <v>133560</v>
          </cell>
          <cell r="H327">
            <v>133560</v>
          </cell>
          <cell r="I327">
            <v>16560</v>
          </cell>
          <cell r="J327">
            <v>16560</v>
          </cell>
          <cell r="K327">
            <v>117000</v>
          </cell>
          <cell r="L327">
            <v>117000</v>
          </cell>
          <cell r="M327">
            <v>0</v>
          </cell>
          <cell r="N327">
            <v>0</v>
          </cell>
          <cell r="O327">
            <v>325</v>
          </cell>
        </row>
        <row r="328">
          <cell r="D328" t="str">
            <v>시운전배관계통</v>
          </cell>
          <cell r="E328">
            <v>1</v>
          </cell>
          <cell r="F328" t="str">
            <v>m</v>
          </cell>
          <cell r="G328">
            <v>1560</v>
          </cell>
          <cell r="H328">
            <v>1560</v>
          </cell>
          <cell r="I328">
            <v>1560</v>
          </cell>
          <cell r="J328">
            <v>1560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326</v>
          </cell>
        </row>
        <row r="329">
          <cell r="D329" t="str">
            <v>점적파이프(LD PIPE)배관13A</v>
          </cell>
          <cell r="E329">
            <v>1</v>
          </cell>
          <cell r="F329" t="str">
            <v>m</v>
          </cell>
          <cell r="G329">
            <v>4440</v>
          </cell>
          <cell r="H329">
            <v>4440</v>
          </cell>
          <cell r="I329">
            <v>2640</v>
          </cell>
          <cell r="J329">
            <v>2640</v>
          </cell>
          <cell r="K329">
            <v>1800</v>
          </cell>
          <cell r="L329">
            <v>1800</v>
          </cell>
          <cell r="M329">
            <v>0</v>
          </cell>
          <cell r="N329">
            <v>0</v>
          </cell>
          <cell r="O329">
            <v>327</v>
          </cell>
        </row>
        <row r="330">
          <cell r="D330" t="str">
            <v>고무시트밸브80A</v>
          </cell>
          <cell r="E330">
            <v>1</v>
          </cell>
          <cell r="F330" t="str">
            <v>EA</v>
          </cell>
          <cell r="G330">
            <v>72600</v>
          </cell>
          <cell r="H330">
            <v>72600</v>
          </cell>
          <cell r="I330">
            <v>72600</v>
          </cell>
          <cell r="J330">
            <v>72600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328</v>
          </cell>
        </row>
        <row r="331">
          <cell r="D331" t="str">
            <v>드레인80A</v>
          </cell>
          <cell r="E331">
            <v>1</v>
          </cell>
          <cell r="F331" t="str">
            <v>EA</v>
          </cell>
          <cell r="G331">
            <v>88460</v>
          </cell>
          <cell r="H331">
            <v>88460</v>
          </cell>
          <cell r="I331">
            <v>18460</v>
          </cell>
          <cell r="J331">
            <v>18460</v>
          </cell>
          <cell r="K331">
            <v>70000</v>
          </cell>
          <cell r="L331">
            <v>70000</v>
          </cell>
          <cell r="M331">
            <v>0</v>
          </cell>
          <cell r="N331">
            <v>0</v>
          </cell>
          <cell r="O331">
            <v>329</v>
          </cell>
        </row>
        <row r="332">
          <cell r="D332" t="str">
            <v>CONTROL PANEL</v>
          </cell>
          <cell r="E332">
            <v>1</v>
          </cell>
          <cell r="F332" t="str">
            <v>면</v>
          </cell>
          <cell r="G332">
            <v>2410000</v>
          </cell>
          <cell r="H332">
            <v>2410000</v>
          </cell>
          <cell r="I332">
            <v>560000</v>
          </cell>
          <cell r="J332">
            <v>560000</v>
          </cell>
          <cell r="K332">
            <v>1850000</v>
          </cell>
          <cell r="L332">
            <v>1850000</v>
          </cell>
          <cell r="M332">
            <v>0</v>
          </cell>
          <cell r="N332">
            <v>0</v>
          </cell>
          <cell r="O332">
            <v>330</v>
          </cell>
        </row>
        <row r="333">
          <cell r="D333" t="str">
            <v>배선공사</v>
          </cell>
          <cell r="E333">
            <v>1</v>
          </cell>
          <cell r="F333" t="str">
            <v>식</v>
          </cell>
          <cell r="G333">
            <v>1008000</v>
          </cell>
          <cell r="H333">
            <v>1008000</v>
          </cell>
          <cell r="I333">
            <v>1008000</v>
          </cell>
          <cell r="J333">
            <v>1008000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331</v>
          </cell>
        </row>
        <row r="334">
          <cell r="D334" t="str">
            <v>DRAIN VALVE 설치25A PIPE 50A</v>
          </cell>
          <cell r="E334">
            <v>1</v>
          </cell>
          <cell r="F334" t="str">
            <v>개소</v>
          </cell>
          <cell r="G334">
            <v>198590</v>
          </cell>
          <cell r="H334">
            <v>198590</v>
          </cell>
          <cell r="I334">
            <v>10650</v>
          </cell>
          <cell r="J334">
            <v>10650</v>
          </cell>
          <cell r="K334">
            <v>187940</v>
          </cell>
          <cell r="L334">
            <v>187940</v>
          </cell>
          <cell r="M334">
            <v>0</v>
          </cell>
          <cell r="N334">
            <v>0</v>
          </cell>
          <cell r="O334">
            <v>332</v>
          </cell>
        </row>
        <row r="335">
          <cell r="D335" t="str">
            <v>QUICK COUPLING VALVE 설치DQV25</v>
          </cell>
          <cell r="E335">
            <v>1</v>
          </cell>
          <cell r="F335" t="str">
            <v>개소</v>
          </cell>
          <cell r="G335">
            <v>297580</v>
          </cell>
          <cell r="H335">
            <v>297580</v>
          </cell>
          <cell r="I335">
            <v>61800</v>
          </cell>
          <cell r="J335">
            <v>61800</v>
          </cell>
          <cell r="K335">
            <v>235780</v>
          </cell>
          <cell r="L335">
            <v>235780</v>
          </cell>
          <cell r="M335">
            <v>0</v>
          </cell>
          <cell r="N335">
            <v>0</v>
          </cell>
          <cell r="O335">
            <v>333</v>
          </cell>
        </row>
        <row r="336">
          <cell r="D336" t="str">
            <v>스프레이건이동SET25A</v>
          </cell>
          <cell r="E336">
            <v>1</v>
          </cell>
          <cell r="F336" t="str">
            <v>SET</v>
          </cell>
          <cell r="G336">
            <v>210700</v>
          </cell>
          <cell r="H336">
            <v>210700</v>
          </cell>
          <cell r="I336">
            <v>0</v>
          </cell>
          <cell r="J336">
            <v>0</v>
          </cell>
          <cell r="K336">
            <v>210700</v>
          </cell>
          <cell r="L336">
            <v>210700</v>
          </cell>
          <cell r="M336">
            <v>0</v>
          </cell>
          <cell r="N336">
            <v>0</v>
          </cell>
          <cell r="O336">
            <v>334</v>
          </cell>
        </row>
        <row r="337">
          <cell r="D337" t="str">
            <v>MAIN VALVE 설치50A</v>
          </cell>
          <cell r="E337">
            <v>1</v>
          </cell>
          <cell r="F337" t="str">
            <v>개소</v>
          </cell>
          <cell r="G337">
            <v>204500</v>
          </cell>
          <cell r="H337">
            <v>204500</v>
          </cell>
          <cell r="I337">
            <v>24100</v>
          </cell>
          <cell r="J337">
            <v>24100</v>
          </cell>
          <cell r="K337">
            <v>180400</v>
          </cell>
          <cell r="L337">
            <v>180400</v>
          </cell>
          <cell r="M337">
            <v>0</v>
          </cell>
          <cell r="N337">
            <v>0</v>
          </cell>
          <cell r="O337">
            <v>335</v>
          </cell>
        </row>
        <row r="338">
          <cell r="D338" t="str">
            <v>PE PIPE 접합50A</v>
          </cell>
          <cell r="E338">
            <v>1</v>
          </cell>
          <cell r="F338" t="str">
            <v>개소</v>
          </cell>
          <cell r="G338">
            <v>7800</v>
          </cell>
          <cell r="H338">
            <v>7800</v>
          </cell>
          <cell r="I338">
            <v>7800</v>
          </cell>
          <cell r="J338">
            <v>7800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336</v>
          </cell>
        </row>
        <row r="339">
          <cell r="D339" t="str">
            <v>나사접합25A</v>
          </cell>
          <cell r="E339">
            <v>1</v>
          </cell>
          <cell r="F339" t="str">
            <v>EA</v>
          </cell>
          <cell r="G339">
            <v>6450</v>
          </cell>
          <cell r="H339">
            <v>6450</v>
          </cell>
          <cell r="I339">
            <v>6450</v>
          </cell>
          <cell r="J339">
            <v>6450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337</v>
          </cell>
        </row>
        <row r="340">
          <cell r="D340" t="str">
            <v>나사접합50A</v>
          </cell>
          <cell r="E340">
            <v>1</v>
          </cell>
          <cell r="F340" t="str">
            <v>EA</v>
          </cell>
          <cell r="G340">
            <v>9950</v>
          </cell>
          <cell r="H340">
            <v>9950</v>
          </cell>
          <cell r="I340">
            <v>9950</v>
          </cell>
          <cell r="J340">
            <v>9950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338</v>
          </cell>
        </row>
        <row r="341">
          <cell r="D341" t="str">
            <v>HOLE가공25A</v>
          </cell>
          <cell r="E341">
            <v>1</v>
          </cell>
          <cell r="F341" t="str">
            <v>EA</v>
          </cell>
          <cell r="G341">
            <v>6000</v>
          </cell>
          <cell r="H341">
            <v>6000</v>
          </cell>
          <cell r="I341">
            <v>6000</v>
          </cell>
          <cell r="J341">
            <v>6000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339</v>
          </cell>
        </row>
        <row r="342">
          <cell r="D342" t="str">
            <v>전선관배관28C</v>
          </cell>
          <cell r="E342">
            <v>1</v>
          </cell>
          <cell r="F342" t="str">
            <v>m</v>
          </cell>
          <cell r="G342">
            <v>9280</v>
          </cell>
          <cell r="H342">
            <v>9280</v>
          </cell>
          <cell r="I342">
            <v>7840</v>
          </cell>
          <cell r="J342">
            <v>7840</v>
          </cell>
          <cell r="K342">
            <v>1440</v>
          </cell>
          <cell r="L342">
            <v>1440</v>
          </cell>
          <cell r="M342">
            <v>0</v>
          </cell>
          <cell r="N342">
            <v>0</v>
          </cell>
          <cell r="O342">
            <v>340</v>
          </cell>
        </row>
        <row r="343">
          <cell r="D343" t="str">
            <v>SUBMERSIBLE PUMP150Ax7.5HP SP77-1</v>
          </cell>
          <cell r="E343">
            <v>1</v>
          </cell>
          <cell r="F343" t="str">
            <v>대</v>
          </cell>
          <cell r="G343">
            <v>5241500</v>
          </cell>
          <cell r="H343">
            <v>5241500</v>
          </cell>
          <cell r="I343">
            <v>191500</v>
          </cell>
          <cell r="J343">
            <v>191500</v>
          </cell>
          <cell r="K343">
            <v>5050000</v>
          </cell>
          <cell r="L343">
            <v>5050000</v>
          </cell>
          <cell r="M343">
            <v>0</v>
          </cell>
          <cell r="N343">
            <v>0</v>
          </cell>
          <cell r="O343">
            <v>341</v>
          </cell>
        </row>
        <row r="344">
          <cell r="D344" t="str">
            <v>SUBMERSIBLE PUMP100Ax7.5HP SP46-2</v>
          </cell>
          <cell r="E344">
            <v>1</v>
          </cell>
          <cell r="F344" t="str">
            <v>대</v>
          </cell>
          <cell r="G344">
            <v>4391500</v>
          </cell>
          <cell r="H344">
            <v>4391500</v>
          </cell>
          <cell r="I344">
            <v>191500</v>
          </cell>
          <cell r="J344">
            <v>191500</v>
          </cell>
          <cell r="K344">
            <v>4200000</v>
          </cell>
          <cell r="L344">
            <v>4200000</v>
          </cell>
          <cell r="M344">
            <v>0</v>
          </cell>
          <cell r="N344">
            <v>0</v>
          </cell>
          <cell r="O344">
            <v>342</v>
          </cell>
        </row>
        <row r="345">
          <cell r="D345" t="str">
            <v>SUBMERSIBLE PUMP50Ax2HP SP14A-3</v>
          </cell>
          <cell r="E345">
            <v>1</v>
          </cell>
          <cell r="F345" t="str">
            <v>대</v>
          </cell>
          <cell r="G345">
            <v>1757100</v>
          </cell>
          <cell r="H345">
            <v>1757100</v>
          </cell>
          <cell r="I345">
            <v>107100</v>
          </cell>
          <cell r="J345">
            <v>107100</v>
          </cell>
          <cell r="K345">
            <v>1650000</v>
          </cell>
          <cell r="L345">
            <v>1650000</v>
          </cell>
          <cell r="M345">
            <v>0</v>
          </cell>
          <cell r="N345">
            <v>0</v>
          </cell>
          <cell r="O345">
            <v>343</v>
          </cell>
        </row>
        <row r="346">
          <cell r="D346" t="str">
            <v>ELP 전선관80A</v>
          </cell>
          <cell r="E346">
            <v>1</v>
          </cell>
          <cell r="F346" t="str">
            <v>m</v>
          </cell>
          <cell r="G346">
            <v>4740</v>
          </cell>
          <cell r="H346">
            <v>4740</v>
          </cell>
          <cell r="I346">
            <v>3740</v>
          </cell>
          <cell r="J346">
            <v>3740</v>
          </cell>
          <cell r="K346">
            <v>1000</v>
          </cell>
          <cell r="L346">
            <v>1000</v>
          </cell>
          <cell r="M346">
            <v>0</v>
          </cell>
          <cell r="N346">
            <v>0</v>
          </cell>
          <cell r="O346">
            <v>344</v>
          </cell>
        </row>
        <row r="347">
          <cell r="D347" t="str">
            <v>전선CVV-SB 8SQx4C</v>
          </cell>
          <cell r="E347">
            <v>1</v>
          </cell>
          <cell r="F347" t="str">
            <v>m</v>
          </cell>
          <cell r="G347">
            <v>5387</v>
          </cell>
          <cell r="H347">
            <v>5387</v>
          </cell>
          <cell r="I347">
            <v>2847</v>
          </cell>
          <cell r="J347">
            <v>2847</v>
          </cell>
          <cell r="K347">
            <v>2540</v>
          </cell>
          <cell r="L347">
            <v>2540</v>
          </cell>
          <cell r="M347">
            <v>0</v>
          </cell>
          <cell r="N347">
            <v>0</v>
          </cell>
          <cell r="O347">
            <v>345</v>
          </cell>
        </row>
        <row r="348">
          <cell r="D348" t="str">
            <v>전선CVV-SB 3.5SQx4C</v>
          </cell>
          <cell r="E348">
            <v>1</v>
          </cell>
          <cell r="F348" t="str">
            <v>m</v>
          </cell>
          <cell r="G348">
            <v>3487</v>
          </cell>
          <cell r="H348">
            <v>3487</v>
          </cell>
          <cell r="I348">
            <v>2117</v>
          </cell>
          <cell r="J348">
            <v>2117</v>
          </cell>
          <cell r="K348">
            <v>1370</v>
          </cell>
          <cell r="L348">
            <v>1370</v>
          </cell>
          <cell r="M348">
            <v>0</v>
          </cell>
          <cell r="N348">
            <v>0</v>
          </cell>
          <cell r="O348">
            <v>346</v>
          </cell>
        </row>
        <row r="349">
          <cell r="D349" t="str">
            <v>전선CVV-SB 5.5SQx3C</v>
          </cell>
          <cell r="E349">
            <v>1</v>
          </cell>
          <cell r="F349" t="str">
            <v>m</v>
          </cell>
          <cell r="G349">
            <v>3438</v>
          </cell>
          <cell r="H349">
            <v>3438</v>
          </cell>
          <cell r="I349">
            <v>1898</v>
          </cell>
          <cell r="J349">
            <v>1898</v>
          </cell>
          <cell r="K349">
            <v>1540</v>
          </cell>
          <cell r="L349">
            <v>1540</v>
          </cell>
          <cell r="M349">
            <v>0</v>
          </cell>
          <cell r="N349">
            <v>0</v>
          </cell>
          <cell r="O349">
            <v>347</v>
          </cell>
        </row>
        <row r="350">
          <cell r="D350" t="str">
            <v>전선CVV-SB 2.0SQx3C</v>
          </cell>
          <cell r="E350">
            <v>1</v>
          </cell>
          <cell r="F350" t="str">
            <v>m</v>
          </cell>
          <cell r="G350">
            <v>2187</v>
          </cell>
          <cell r="H350">
            <v>2187</v>
          </cell>
          <cell r="I350">
            <v>1387</v>
          </cell>
          <cell r="J350">
            <v>1387</v>
          </cell>
          <cell r="K350">
            <v>800</v>
          </cell>
          <cell r="L350">
            <v>800</v>
          </cell>
          <cell r="M350">
            <v>0</v>
          </cell>
          <cell r="N350">
            <v>0</v>
          </cell>
          <cell r="O350">
            <v>348</v>
          </cell>
        </row>
        <row r="351">
          <cell r="D351" t="str">
            <v>전선VCT 2SQx3C</v>
          </cell>
          <cell r="E351">
            <v>1</v>
          </cell>
          <cell r="F351" t="str">
            <v>m</v>
          </cell>
          <cell r="G351">
            <v>1817</v>
          </cell>
          <cell r="H351">
            <v>1817</v>
          </cell>
          <cell r="I351">
            <v>1387</v>
          </cell>
          <cell r="J351">
            <v>1387</v>
          </cell>
          <cell r="K351">
            <v>430</v>
          </cell>
          <cell r="L351">
            <v>430</v>
          </cell>
          <cell r="M351">
            <v>0</v>
          </cell>
          <cell r="N351">
            <v>0</v>
          </cell>
          <cell r="O351">
            <v>349</v>
          </cell>
        </row>
        <row r="352">
          <cell r="D352" t="str">
            <v>전선VCT 1.25SQx3C</v>
          </cell>
          <cell r="E352">
            <v>1</v>
          </cell>
          <cell r="F352" t="str">
            <v>m</v>
          </cell>
          <cell r="G352">
            <v>1717</v>
          </cell>
          <cell r="H352">
            <v>1717</v>
          </cell>
          <cell r="I352">
            <v>1387</v>
          </cell>
          <cell r="J352">
            <v>1387</v>
          </cell>
          <cell r="K352">
            <v>330</v>
          </cell>
          <cell r="L352">
            <v>330</v>
          </cell>
          <cell r="M352">
            <v>0</v>
          </cell>
          <cell r="N352">
            <v>0</v>
          </cell>
          <cell r="O352">
            <v>350</v>
          </cell>
        </row>
        <row r="353">
          <cell r="D353" t="str">
            <v>PANEL 외함W800xH1800xD400 ST</v>
          </cell>
          <cell r="E353">
            <v>1</v>
          </cell>
          <cell r="F353" t="str">
            <v>면</v>
          </cell>
          <cell r="G353">
            <v>1642040</v>
          </cell>
          <cell r="H353">
            <v>1642040</v>
          </cell>
          <cell r="I353">
            <v>782040</v>
          </cell>
          <cell r="J353">
            <v>782040</v>
          </cell>
          <cell r="K353">
            <v>860000</v>
          </cell>
          <cell r="L353">
            <v>860000</v>
          </cell>
          <cell r="M353">
            <v>0</v>
          </cell>
          <cell r="N353">
            <v>0</v>
          </cell>
          <cell r="O353">
            <v>351</v>
          </cell>
        </row>
        <row r="354">
          <cell r="D354" t="str">
            <v>MCCBABS 104AF/100AT</v>
          </cell>
          <cell r="E354">
            <v>1</v>
          </cell>
          <cell r="F354" t="str">
            <v>EA</v>
          </cell>
          <cell r="G354">
            <v>119260</v>
          </cell>
          <cell r="H354">
            <v>119260</v>
          </cell>
          <cell r="I354">
            <v>20160</v>
          </cell>
          <cell r="J354">
            <v>20160</v>
          </cell>
          <cell r="K354">
            <v>99100</v>
          </cell>
          <cell r="L354">
            <v>99100</v>
          </cell>
          <cell r="M354">
            <v>0</v>
          </cell>
          <cell r="N354">
            <v>0</v>
          </cell>
          <cell r="O354">
            <v>352</v>
          </cell>
        </row>
        <row r="355">
          <cell r="D355" t="str">
            <v>MCCBABS 103AF/50AT</v>
          </cell>
          <cell r="E355">
            <v>1</v>
          </cell>
          <cell r="F355" t="str">
            <v>EA</v>
          </cell>
          <cell r="G355">
            <v>100560</v>
          </cell>
          <cell r="H355">
            <v>100560</v>
          </cell>
          <cell r="I355">
            <v>14560</v>
          </cell>
          <cell r="J355">
            <v>14560</v>
          </cell>
          <cell r="K355">
            <v>86000</v>
          </cell>
          <cell r="L355">
            <v>86000</v>
          </cell>
          <cell r="M355">
            <v>0</v>
          </cell>
          <cell r="N355">
            <v>0</v>
          </cell>
          <cell r="O355">
            <v>353</v>
          </cell>
        </row>
        <row r="356">
          <cell r="D356" t="str">
            <v>MCCBABS 103AF/20AT</v>
          </cell>
          <cell r="E356">
            <v>1</v>
          </cell>
          <cell r="F356" t="str">
            <v>EA</v>
          </cell>
          <cell r="G356">
            <v>96640</v>
          </cell>
          <cell r="H356">
            <v>96640</v>
          </cell>
          <cell r="I356">
            <v>10640</v>
          </cell>
          <cell r="J356">
            <v>10640</v>
          </cell>
          <cell r="K356">
            <v>86000</v>
          </cell>
          <cell r="L356">
            <v>86000</v>
          </cell>
          <cell r="M356">
            <v>0</v>
          </cell>
          <cell r="N356">
            <v>0</v>
          </cell>
          <cell r="O356">
            <v>354</v>
          </cell>
        </row>
        <row r="357">
          <cell r="D357" t="str">
            <v>MCCBABS 103AF/10AT</v>
          </cell>
          <cell r="E357">
            <v>1</v>
          </cell>
          <cell r="F357" t="str">
            <v>EA</v>
          </cell>
          <cell r="G357">
            <v>96640</v>
          </cell>
          <cell r="H357">
            <v>96640</v>
          </cell>
          <cell r="I357">
            <v>10640</v>
          </cell>
          <cell r="J357">
            <v>10640</v>
          </cell>
          <cell r="K357">
            <v>86000</v>
          </cell>
          <cell r="L357">
            <v>86000</v>
          </cell>
          <cell r="M357">
            <v>0</v>
          </cell>
          <cell r="N357">
            <v>0</v>
          </cell>
          <cell r="O357">
            <v>355</v>
          </cell>
        </row>
        <row r="358">
          <cell r="D358" t="str">
            <v>ELB2P 20A</v>
          </cell>
          <cell r="E358">
            <v>1</v>
          </cell>
          <cell r="F358" t="str">
            <v>EA</v>
          </cell>
          <cell r="G358">
            <v>21040</v>
          </cell>
          <cell r="H358">
            <v>21040</v>
          </cell>
          <cell r="I358">
            <v>10640</v>
          </cell>
          <cell r="J358">
            <v>10640</v>
          </cell>
          <cell r="K358">
            <v>10400</v>
          </cell>
          <cell r="L358">
            <v>10400</v>
          </cell>
          <cell r="M358">
            <v>0</v>
          </cell>
          <cell r="N358">
            <v>0</v>
          </cell>
          <cell r="O358">
            <v>356</v>
          </cell>
        </row>
        <row r="359">
          <cell r="D359" t="str">
            <v>ELB2P 30A</v>
          </cell>
          <cell r="E359">
            <v>1</v>
          </cell>
          <cell r="F359" t="str">
            <v>EA</v>
          </cell>
          <cell r="G359">
            <v>21040</v>
          </cell>
          <cell r="H359">
            <v>21040</v>
          </cell>
          <cell r="I359">
            <v>10640</v>
          </cell>
          <cell r="J359">
            <v>10640</v>
          </cell>
          <cell r="K359">
            <v>10400</v>
          </cell>
          <cell r="L359">
            <v>10400</v>
          </cell>
          <cell r="M359">
            <v>0</v>
          </cell>
          <cell r="N359">
            <v>0</v>
          </cell>
          <cell r="O359">
            <v>357</v>
          </cell>
        </row>
        <row r="360">
          <cell r="D360" t="str">
            <v>V-METER600V 110x110광각형</v>
          </cell>
          <cell r="E360">
            <v>1</v>
          </cell>
          <cell r="F360" t="str">
            <v>EA</v>
          </cell>
          <cell r="G360">
            <v>33000</v>
          </cell>
          <cell r="H360">
            <v>33000</v>
          </cell>
          <cell r="I360">
            <v>18600</v>
          </cell>
          <cell r="J360">
            <v>18600</v>
          </cell>
          <cell r="K360">
            <v>14400</v>
          </cell>
          <cell r="L360">
            <v>14400</v>
          </cell>
          <cell r="M360">
            <v>0</v>
          </cell>
          <cell r="N360">
            <v>0</v>
          </cell>
          <cell r="O360">
            <v>358</v>
          </cell>
        </row>
        <row r="361">
          <cell r="D361" t="str">
            <v>A-METER110x110 광각형</v>
          </cell>
          <cell r="E361">
            <v>1</v>
          </cell>
          <cell r="F361" t="str">
            <v>EA</v>
          </cell>
          <cell r="G361">
            <v>33000</v>
          </cell>
          <cell r="H361">
            <v>33000</v>
          </cell>
          <cell r="I361">
            <v>18600</v>
          </cell>
          <cell r="J361">
            <v>18600</v>
          </cell>
          <cell r="K361">
            <v>14400</v>
          </cell>
          <cell r="L361">
            <v>14400</v>
          </cell>
          <cell r="M361">
            <v>0</v>
          </cell>
          <cell r="N361">
            <v>0</v>
          </cell>
          <cell r="O361">
            <v>359</v>
          </cell>
        </row>
        <row r="362">
          <cell r="D362" t="str">
            <v>A-METER80x80 광각형</v>
          </cell>
          <cell r="E362">
            <v>1</v>
          </cell>
          <cell r="F362" t="str">
            <v>EA</v>
          </cell>
          <cell r="G362">
            <v>33000</v>
          </cell>
          <cell r="H362">
            <v>33000</v>
          </cell>
          <cell r="I362">
            <v>18600</v>
          </cell>
          <cell r="J362">
            <v>18600</v>
          </cell>
          <cell r="K362">
            <v>14400</v>
          </cell>
          <cell r="L362">
            <v>14400</v>
          </cell>
          <cell r="M362">
            <v>0</v>
          </cell>
          <cell r="N362">
            <v>0</v>
          </cell>
          <cell r="O362">
            <v>360</v>
          </cell>
        </row>
        <row r="363">
          <cell r="D363" t="str">
            <v>CT</v>
          </cell>
          <cell r="E363">
            <v>1</v>
          </cell>
          <cell r="F363" t="str">
            <v>EA</v>
          </cell>
          <cell r="G363">
            <v>27800</v>
          </cell>
          <cell r="H363">
            <v>27800</v>
          </cell>
          <cell r="I363">
            <v>22400</v>
          </cell>
          <cell r="J363">
            <v>22400</v>
          </cell>
          <cell r="K363">
            <v>5400</v>
          </cell>
          <cell r="L363">
            <v>5400</v>
          </cell>
          <cell r="M363">
            <v>0</v>
          </cell>
          <cell r="N363">
            <v>0</v>
          </cell>
          <cell r="O363">
            <v>361</v>
          </cell>
        </row>
        <row r="364">
          <cell r="D364" t="str">
            <v>TIMER24H 정전보상형 MIL72</v>
          </cell>
          <cell r="E364">
            <v>1</v>
          </cell>
          <cell r="F364" t="str">
            <v>EA</v>
          </cell>
          <cell r="G364">
            <v>53200</v>
          </cell>
          <cell r="H364">
            <v>53200</v>
          </cell>
          <cell r="I364">
            <v>11200</v>
          </cell>
          <cell r="J364">
            <v>11200</v>
          </cell>
          <cell r="K364">
            <v>42000</v>
          </cell>
          <cell r="L364">
            <v>42000</v>
          </cell>
          <cell r="M364">
            <v>0</v>
          </cell>
          <cell r="N364">
            <v>0</v>
          </cell>
          <cell r="O364">
            <v>362</v>
          </cell>
        </row>
        <row r="365">
          <cell r="D365" t="str">
            <v>TIMER30min KDT48A</v>
          </cell>
          <cell r="E365">
            <v>1</v>
          </cell>
          <cell r="F365" t="str">
            <v>EA</v>
          </cell>
          <cell r="G365">
            <v>51200</v>
          </cell>
          <cell r="H365">
            <v>51200</v>
          </cell>
          <cell r="I365">
            <v>11200</v>
          </cell>
          <cell r="J365">
            <v>11200</v>
          </cell>
          <cell r="K365">
            <v>40000</v>
          </cell>
          <cell r="L365">
            <v>40000</v>
          </cell>
          <cell r="M365">
            <v>0</v>
          </cell>
          <cell r="N365">
            <v>0</v>
          </cell>
          <cell r="O365">
            <v>363</v>
          </cell>
        </row>
        <row r="366">
          <cell r="D366" t="str">
            <v>MG S/WGMC-40</v>
          </cell>
          <cell r="E366">
            <v>1</v>
          </cell>
          <cell r="F366" t="str">
            <v>EA</v>
          </cell>
          <cell r="G366">
            <v>26100</v>
          </cell>
          <cell r="H366">
            <v>26100</v>
          </cell>
          <cell r="I366">
            <v>16800</v>
          </cell>
          <cell r="J366">
            <v>16800</v>
          </cell>
          <cell r="K366">
            <v>9300</v>
          </cell>
          <cell r="L366">
            <v>9300</v>
          </cell>
          <cell r="M366">
            <v>0</v>
          </cell>
          <cell r="N366">
            <v>0</v>
          </cell>
          <cell r="O366">
            <v>364</v>
          </cell>
        </row>
        <row r="367">
          <cell r="D367" t="str">
            <v>MG S/WGMC-18</v>
          </cell>
          <cell r="E367">
            <v>1</v>
          </cell>
          <cell r="F367" t="str">
            <v>EA</v>
          </cell>
          <cell r="G367">
            <v>26100</v>
          </cell>
          <cell r="H367">
            <v>26100</v>
          </cell>
          <cell r="I367">
            <v>16800</v>
          </cell>
          <cell r="J367">
            <v>16800</v>
          </cell>
          <cell r="K367">
            <v>9300</v>
          </cell>
          <cell r="L367">
            <v>9300</v>
          </cell>
          <cell r="M367">
            <v>0</v>
          </cell>
          <cell r="N367">
            <v>0</v>
          </cell>
          <cell r="O367">
            <v>365</v>
          </cell>
        </row>
        <row r="368">
          <cell r="D368" t="str">
            <v>P.B.L S/W220V 25Φ</v>
          </cell>
          <cell r="E368">
            <v>1</v>
          </cell>
          <cell r="F368" t="str">
            <v>EA</v>
          </cell>
          <cell r="G368">
            <v>10690</v>
          </cell>
          <cell r="H368">
            <v>10690</v>
          </cell>
          <cell r="I368">
            <v>6160</v>
          </cell>
          <cell r="J368">
            <v>6160</v>
          </cell>
          <cell r="K368">
            <v>4530</v>
          </cell>
          <cell r="L368">
            <v>4530</v>
          </cell>
          <cell r="M368">
            <v>0</v>
          </cell>
          <cell r="N368">
            <v>0</v>
          </cell>
          <cell r="O368">
            <v>366</v>
          </cell>
        </row>
        <row r="369">
          <cell r="D369" t="str">
            <v>SEL S/W25Φ</v>
          </cell>
          <cell r="E369">
            <v>1</v>
          </cell>
          <cell r="F369" t="str">
            <v>EA</v>
          </cell>
          <cell r="G369">
            <v>19880</v>
          </cell>
          <cell r="H369">
            <v>19880</v>
          </cell>
          <cell r="I369">
            <v>18480</v>
          </cell>
          <cell r="J369">
            <v>18480</v>
          </cell>
          <cell r="K369">
            <v>1400</v>
          </cell>
          <cell r="L369">
            <v>1400</v>
          </cell>
          <cell r="M369">
            <v>0</v>
          </cell>
          <cell r="N369">
            <v>0</v>
          </cell>
          <cell r="O369">
            <v>367</v>
          </cell>
        </row>
        <row r="370">
          <cell r="D370" t="str">
            <v>PL220V 25Φ</v>
          </cell>
          <cell r="E370">
            <v>1</v>
          </cell>
          <cell r="F370" t="str">
            <v>EA</v>
          </cell>
          <cell r="G370">
            <v>5440</v>
          </cell>
          <cell r="H370">
            <v>5440</v>
          </cell>
          <cell r="I370">
            <v>3640</v>
          </cell>
          <cell r="J370">
            <v>3640</v>
          </cell>
          <cell r="K370">
            <v>1800</v>
          </cell>
          <cell r="L370">
            <v>1800</v>
          </cell>
          <cell r="M370">
            <v>0</v>
          </cell>
          <cell r="N370">
            <v>0</v>
          </cell>
          <cell r="O370">
            <v>368</v>
          </cell>
        </row>
        <row r="371">
          <cell r="D371" t="str">
            <v>CABLEKIV8SQmm</v>
          </cell>
          <cell r="E371">
            <v>1</v>
          </cell>
          <cell r="F371" t="str">
            <v>m</v>
          </cell>
          <cell r="G371">
            <v>1352</v>
          </cell>
          <cell r="H371">
            <v>1352</v>
          </cell>
          <cell r="I371">
            <v>1022</v>
          </cell>
          <cell r="J371">
            <v>1022</v>
          </cell>
          <cell r="K371">
            <v>330</v>
          </cell>
          <cell r="L371">
            <v>330</v>
          </cell>
          <cell r="M371">
            <v>0</v>
          </cell>
          <cell r="N371">
            <v>0</v>
          </cell>
          <cell r="O371">
            <v>369</v>
          </cell>
        </row>
        <row r="372">
          <cell r="D372" t="str">
            <v>CABLE5.5SQmm</v>
          </cell>
          <cell r="E372">
            <v>1</v>
          </cell>
          <cell r="F372" t="str">
            <v>m</v>
          </cell>
          <cell r="G372">
            <v>1179</v>
          </cell>
          <cell r="H372">
            <v>1179</v>
          </cell>
          <cell r="I372">
            <v>949</v>
          </cell>
          <cell r="J372">
            <v>949</v>
          </cell>
          <cell r="K372">
            <v>230</v>
          </cell>
          <cell r="L372">
            <v>230</v>
          </cell>
          <cell r="M372">
            <v>0</v>
          </cell>
          <cell r="N372">
            <v>0</v>
          </cell>
          <cell r="O372">
            <v>370</v>
          </cell>
        </row>
        <row r="373">
          <cell r="D373" t="str">
            <v>CABLE3.5SQmm</v>
          </cell>
          <cell r="E373">
            <v>1</v>
          </cell>
          <cell r="F373" t="str">
            <v>m</v>
          </cell>
          <cell r="G373">
            <v>1033</v>
          </cell>
          <cell r="H373">
            <v>1033</v>
          </cell>
          <cell r="I373">
            <v>803</v>
          </cell>
          <cell r="J373">
            <v>803</v>
          </cell>
          <cell r="K373">
            <v>230</v>
          </cell>
          <cell r="L373">
            <v>230</v>
          </cell>
          <cell r="M373">
            <v>0</v>
          </cell>
          <cell r="N373">
            <v>0</v>
          </cell>
          <cell r="O373">
            <v>371</v>
          </cell>
        </row>
        <row r="374">
          <cell r="D374" t="str">
            <v>CABLE2.0SQmm</v>
          </cell>
          <cell r="E374">
            <v>1</v>
          </cell>
          <cell r="F374" t="str">
            <v>m</v>
          </cell>
          <cell r="G374">
            <v>960</v>
          </cell>
          <cell r="H374">
            <v>960</v>
          </cell>
          <cell r="I374">
            <v>730</v>
          </cell>
          <cell r="J374">
            <v>730</v>
          </cell>
          <cell r="K374">
            <v>230</v>
          </cell>
          <cell r="L374">
            <v>230</v>
          </cell>
          <cell r="M374">
            <v>0</v>
          </cell>
          <cell r="N374">
            <v>0</v>
          </cell>
          <cell r="O374">
            <v>372</v>
          </cell>
        </row>
        <row r="375">
          <cell r="D375" t="str">
            <v>CABLE1.25SQmm</v>
          </cell>
          <cell r="E375">
            <v>1</v>
          </cell>
          <cell r="F375" t="str">
            <v>m</v>
          </cell>
          <cell r="G375">
            <v>960</v>
          </cell>
          <cell r="H375">
            <v>960</v>
          </cell>
          <cell r="I375">
            <v>730</v>
          </cell>
          <cell r="J375">
            <v>730</v>
          </cell>
          <cell r="K375">
            <v>230</v>
          </cell>
          <cell r="L375">
            <v>230</v>
          </cell>
          <cell r="M375">
            <v>0</v>
          </cell>
          <cell r="N375">
            <v>0</v>
          </cell>
          <cell r="O375">
            <v>373</v>
          </cell>
        </row>
        <row r="376">
          <cell r="D376" t="str">
            <v>CABLE0.5SQmm</v>
          </cell>
          <cell r="E376">
            <v>1</v>
          </cell>
          <cell r="F376" t="str">
            <v>m</v>
          </cell>
          <cell r="G376">
            <v>960</v>
          </cell>
          <cell r="H376">
            <v>960</v>
          </cell>
          <cell r="I376">
            <v>730</v>
          </cell>
          <cell r="J376">
            <v>730</v>
          </cell>
          <cell r="K376">
            <v>230</v>
          </cell>
          <cell r="L376">
            <v>230</v>
          </cell>
          <cell r="M376">
            <v>0</v>
          </cell>
          <cell r="N376">
            <v>0</v>
          </cell>
          <cell r="O376">
            <v>374</v>
          </cell>
        </row>
        <row r="377">
          <cell r="D377" t="str">
            <v>CONDENSER50UF</v>
          </cell>
          <cell r="E377">
            <v>1</v>
          </cell>
          <cell r="F377" t="str">
            <v>EA</v>
          </cell>
          <cell r="G377">
            <v>49340</v>
          </cell>
          <cell r="H377">
            <v>49340</v>
          </cell>
          <cell r="I377">
            <v>23400</v>
          </cell>
          <cell r="J377">
            <v>23400</v>
          </cell>
          <cell r="K377">
            <v>25940</v>
          </cell>
          <cell r="L377">
            <v>25940</v>
          </cell>
          <cell r="M377">
            <v>0</v>
          </cell>
          <cell r="N377">
            <v>0</v>
          </cell>
          <cell r="O377">
            <v>375</v>
          </cell>
        </row>
        <row r="378">
          <cell r="D378" t="str">
            <v>CONDENSER10UF</v>
          </cell>
          <cell r="E378">
            <v>1</v>
          </cell>
          <cell r="F378" t="str">
            <v>EA</v>
          </cell>
          <cell r="G378">
            <v>25140</v>
          </cell>
          <cell r="H378">
            <v>25140</v>
          </cell>
          <cell r="I378">
            <v>18720</v>
          </cell>
          <cell r="J378">
            <v>18720</v>
          </cell>
          <cell r="K378">
            <v>6420</v>
          </cell>
          <cell r="L378">
            <v>6420</v>
          </cell>
          <cell r="M378">
            <v>0</v>
          </cell>
          <cell r="N378">
            <v>0</v>
          </cell>
          <cell r="O378">
            <v>376</v>
          </cell>
        </row>
        <row r="379">
          <cell r="D379" t="str">
            <v>실사휀스 설치</v>
          </cell>
          <cell r="E379">
            <v>1</v>
          </cell>
          <cell r="F379" t="str">
            <v>m</v>
          </cell>
          <cell r="G379">
            <v>380460</v>
          </cell>
          <cell r="H379">
            <v>380460</v>
          </cell>
          <cell r="I379">
            <v>142500</v>
          </cell>
          <cell r="J379">
            <v>142500</v>
          </cell>
          <cell r="K379">
            <v>236960</v>
          </cell>
          <cell r="L379">
            <v>236960</v>
          </cell>
          <cell r="M379">
            <v>1000</v>
          </cell>
          <cell r="N379">
            <v>1000</v>
          </cell>
          <cell r="O379">
            <v>377</v>
          </cell>
        </row>
      </sheetData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직재"/>
      <sheetName val="목록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분전함신설"/>
      <sheetName val="접지1종"/>
      <sheetName val="총괄내역서"/>
      <sheetName val="본댐설계"/>
      <sheetName val="DATE"/>
      <sheetName val="매곡역사"/>
      <sheetName val="백암비스타내역"/>
      <sheetName val="내역"/>
      <sheetName val="입찰안"/>
      <sheetName val="노무비단가"/>
      <sheetName val="배수관연장조서"/>
      <sheetName val="일위"/>
      <sheetName val="산출내역서"/>
      <sheetName val="우수관로(터파기)"/>
      <sheetName val="우수맨홀산출"/>
      <sheetName val="우수받이"/>
      <sheetName val="터파기및재료"/>
      <sheetName val="설계산출기초"/>
      <sheetName val="수목데이타"/>
      <sheetName val="장비단가"/>
      <sheetName val="NYS"/>
      <sheetName val="준공조서갑지"/>
      <sheetName val="신공항A-9(원가수정)"/>
      <sheetName val="인건비 "/>
      <sheetName val="단가"/>
      <sheetName val="부대내역"/>
      <sheetName val="96보완계획7.12"/>
      <sheetName val="여과지동"/>
      <sheetName val="기초자료"/>
      <sheetName val="실행철강하도"/>
      <sheetName val="공사비증감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동서용)"/>
      <sheetName val="간지"/>
      <sheetName val="공사계획서"/>
      <sheetName val="공사개요 설명서"/>
      <sheetName val="특기시방서"/>
      <sheetName val="기본설계기준"/>
      <sheetName val="예산서"/>
      <sheetName val="제관장내역"/>
      <sheetName val="품셈총괄표"/>
      <sheetName val="품셈"/>
      <sheetName val="별표총괄표"/>
      <sheetName val="별표"/>
      <sheetName val="부표총괄표"/>
      <sheetName val="공정표"/>
      <sheetName val="수량산출"/>
      <sheetName val="자재단가"/>
      <sheetName val="인건비"/>
      <sheetName val="용산3(영광)"/>
      <sheetName val="DANGA"/>
      <sheetName val="목록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터파기및재료"/>
      <sheetName val="목록"/>
      <sheetName val="#REF"/>
      <sheetName val="일위대가"/>
      <sheetName val="횡배수관토공수량"/>
      <sheetName val="기본설계기준"/>
      <sheetName val="내역"/>
      <sheetName val="PAY2002"/>
      <sheetName val="을 1"/>
      <sheetName val="을 2"/>
      <sheetName val="원가계산서"/>
      <sheetName val="대비2"/>
      <sheetName val="기성내역"/>
      <sheetName val="인부신상자료"/>
      <sheetName val="남대문빌딩"/>
      <sheetName val="1,2공구원가계산서"/>
      <sheetName val="1공구산출내역서"/>
      <sheetName val="Y-WORK"/>
      <sheetName val="시운전연료비"/>
      <sheetName val="골조시행"/>
      <sheetName val="Sheet5"/>
      <sheetName val="시운전연료"/>
      <sheetName val="투자효율분석"/>
      <sheetName val="설계예시"/>
      <sheetName val="표준건축비"/>
      <sheetName val="문학간접"/>
      <sheetName val="옵션"/>
      <sheetName val="2공구산출내역"/>
      <sheetName val="직재"/>
      <sheetName val="실행철강하도"/>
      <sheetName val="투찰내역"/>
      <sheetName val="99년원가"/>
      <sheetName val="자재단가"/>
      <sheetName val="C3"/>
      <sheetName val="코드표"/>
      <sheetName val="수목데이타 "/>
      <sheetName val="일일"/>
      <sheetName val="사업관리"/>
      <sheetName val="노임단가"/>
      <sheetName val="내역서"/>
      <sheetName val="일위"/>
      <sheetName val="자재단가비교표"/>
      <sheetName val="주요항목별"/>
      <sheetName val="BSD (2)"/>
      <sheetName val="이월"/>
      <sheetName val="신우"/>
      <sheetName val="원가계산서(변경)"/>
      <sheetName val="여과지동"/>
      <sheetName val="기초자료"/>
      <sheetName val="날개벽수량표"/>
      <sheetName val="소화실적"/>
      <sheetName val="준검 내역서"/>
      <sheetName val="산수배수"/>
      <sheetName val="목차"/>
      <sheetName val="총괄내역서"/>
      <sheetName val="TB-내역서"/>
      <sheetName val="공통(20-91)"/>
      <sheetName val="견적서갑지연속"/>
      <sheetName val="BJJIN"/>
      <sheetName val="금액내역서"/>
      <sheetName val="연습"/>
      <sheetName val="2"/>
      <sheetName val="9GNG운반"/>
      <sheetName val="단가산출"/>
      <sheetName val="공통가설"/>
      <sheetName val="갑지(추정)"/>
      <sheetName val="확약서"/>
      <sheetName val="소비자가"/>
      <sheetName val="시화점실행"/>
      <sheetName val="대구은행"/>
      <sheetName val="실행간접비"/>
      <sheetName val="옥외외등집계표"/>
      <sheetName val="내역서(전기)"/>
      <sheetName val="JUCKEYK"/>
      <sheetName val="DATA"/>
      <sheetName val="산출내역서집계표"/>
      <sheetName val="산출내역서"/>
      <sheetName val="단가"/>
      <sheetName val="가스"/>
      <sheetName val="sheet1"/>
      <sheetName val="원가서"/>
      <sheetName val="전체"/>
      <sheetName val="내역서 (2)"/>
      <sheetName val="일위_파일"/>
      <sheetName val="일위대가표"/>
      <sheetName val="서울산업대(토)"/>
      <sheetName val="일반부표"/>
      <sheetName val="내역표지"/>
      <sheetName val="2000전체분"/>
      <sheetName val="2000년1차"/>
      <sheetName val="간접"/>
      <sheetName val="원도급"/>
      <sheetName val="하도급"/>
      <sheetName val="1공구원가계산서"/>
      <sheetName val="단가목록"/>
      <sheetName val="예가표"/>
      <sheetName val="대림경상68억"/>
      <sheetName val="환산"/>
      <sheetName val=" 갑지"/>
      <sheetName val="기계내역"/>
      <sheetName val="별표 "/>
      <sheetName val="BID"/>
      <sheetName val="지급자재"/>
      <sheetName val="파이프류"/>
      <sheetName val="집계"/>
      <sheetName val="정부노임단가"/>
      <sheetName val="원가"/>
      <sheetName val="ABUT수량-A1"/>
      <sheetName val="수수료율표"/>
      <sheetName val="관급"/>
      <sheetName val="메뉴"/>
      <sheetName val="음료실행"/>
      <sheetName val="WORK"/>
      <sheetName val="변경집계2"/>
      <sheetName val="사급비"/>
      <sheetName val="간접비계산"/>
      <sheetName val="[익산설계.XLS][익산설계.XLS]A:\IKSAN\익산"/>
      <sheetName val="공정집계_국별"/>
      <sheetName val="대창(장성)"/>
      <sheetName val="조명시설"/>
      <sheetName val="산출근거"/>
      <sheetName val="평가데이터"/>
      <sheetName val="BOX복구단위수량"/>
      <sheetName val="자재일위(경)"/>
      <sheetName val="단위중량"/>
      <sheetName val="대비표(토공1안)"/>
      <sheetName val="gyun"/>
      <sheetName val="을지"/>
      <sheetName val="제잡비"/>
      <sheetName val="원가산출서"/>
      <sheetName val="02자재"/>
      <sheetName val="DATE"/>
      <sheetName val="프랜트면허"/>
      <sheetName val="토목주소"/>
      <sheetName val="에너지요금"/>
      <sheetName val="DANGA"/>
    </sheetNames>
    <definedNames>
      <definedName name="이윤" refersTo="#REF!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진입도로"/>
      <sheetName val="일위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DATE"/>
      <sheetName val="공구"/>
      <sheetName val="정산"/>
      <sheetName val="청천내"/>
      <sheetName val="전체"/>
      <sheetName val="2공구산출내역"/>
      <sheetName val="1"/>
      <sheetName val="XXXXXX"/>
      <sheetName val="기본설계기준"/>
      <sheetName val="총괄내역서"/>
      <sheetName val="자재단가"/>
      <sheetName val="건축내역서"/>
      <sheetName val="설비내역서"/>
      <sheetName val="전기내역서"/>
      <sheetName val="집계표"/>
      <sheetName val="원가서"/>
      <sheetName val="간접(90)"/>
      <sheetName val="DANGA"/>
      <sheetName val="일위대가"/>
      <sheetName val="TRE TABLE"/>
      <sheetName val="제경비율"/>
      <sheetName val="계수시트"/>
      <sheetName val="원가계산서"/>
      <sheetName val="수목표준대가"/>
      <sheetName val="총괄표"/>
      <sheetName val="1,2공구원가계산서"/>
      <sheetName val="1공구산출내역서"/>
      <sheetName val="코드표"/>
      <sheetName val="남대문빌딩"/>
      <sheetName val="일위대가표 "/>
      <sheetName val="1단계"/>
      <sheetName val="실행대비"/>
      <sheetName val="건축내역"/>
      <sheetName val="기자재비"/>
      <sheetName val="DATA"/>
      <sheetName val="수목데이타 "/>
      <sheetName val="const."/>
      <sheetName val="을지"/>
      <sheetName val="총괄"/>
      <sheetName val="노임단가"/>
      <sheetName val="공조기"/>
      <sheetName val="자료"/>
      <sheetName val="예산분개"/>
      <sheetName val="인건비"/>
      <sheetName val="2.냉난방설비공사"/>
      <sheetName val="7.자동제어공사"/>
      <sheetName val="내역서(토목)"/>
      <sheetName val="데이타"/>
      <sheetName val="실행내역"/>
      <sheetName val="토목내역서 (도급단가)"/>
      <sheetName val="노무비"/>
      <sheetName val="퍼스트"/>
      <sheetName val="냉천부속동"/>
      <sheetName val="입찰보고"/>
      <sheetName val="남양주부대"/>
      <sheetName val="견적서"/>
      <sheetName val="단가표"/>
      <sheetName val="6공구(당초)"/>
      <sheetName val="일위대가목차"/>
      <sheetName val="내역"/>
      <sheetName val="unit"/>
      <sheetName val="JUCKEYK"/>
      <sheetName val="R&amp;D"/>
      <sheetName val="공조기휀"/>
      <sheetName val="AHU집계"/>
      <sheetName val="wall"/>
      <sheetName val="Front"/>
      <sheetName val="경비"/>
      <sheetName val="간접"/>
      <sheetName val="노임"/>
      <sheetName val="공통가설"/>
      <sheetName val="프랜트면허"/>
      <sheetName val="배수공 주요자재 집계표"/>
      <sheetName val="산수배수"/>
      <sheetName val="일위(시설)"/>
      <sheetName val="일위대가표"/>
      <sheetName val="노무비단가"/>
      <sheetName val="단위중량"/>
      <sheetName val="실행"/>
      <sheetName val="비교1"/>
      <sheetName val="내역서2안"/>
      <sheetName val="조명시설"/>
      <sheetName val="법면"/>
      <sheetName val="부대공"/>
      <sheetName val="구조물공"/>
      <sheetName val="포장공"/>
      <sheetName val="토공"/>
      <sheetName val="배수공1"/>
      <sheetName val="중기일위대가"/>
      <sheetName val="데리네이타현황"/>
      <sheetName val="FILE1"/>
      <sheetName val="적용토목"/>
      <sheetName val="적격점수&lt;300억미만&gt;"/>
      <sheetName val="실행철강하도"/>
      <sheetName val="(A)내역서"/>
      <sheetName val="갑지1"/>
      <sheetName val="연부97-1"/>
      <sheetName val="목록"/>
      <sheetName val="노무비 근거"/>
      <sheetName val="요약&amp;결과"/>
      <sheetName val="기술부 VENDOR LIST"/>
      <sheetName val="을"/>
      <sheetName val="설계명세서(종합)"/>
      <sheetName val="sw1"/>
      <sheetName val="ⴭⴭⴭⴭⴭ"/>
      <sheetName val="노임단가표"/>
      <sheetName val="터파기및재료"/>
      <sheetName val="VXXXXX"/>
      <sheetName val="터널조도"/>
      <sheetName val="공량산출근거서(기계)"/>
      <sheetName val="2000전체분"/>
      <sheetName val="2000년1차"/>
      <sheetName val="ABUT수량-A1"/>
      <sheetName val="Sheet4"/>
      <sheetName val="검수고1-1층"/>
      <sheetName val="대치판정"/>
      <sheetName val="노무비 "/>
      <sheetName val="단가"/>
      <sheetName val="Macro1"/>
      <sheetName val="산출내역서집계표"/>
      <sheetName val="여과지동"/>
      <sheetName val="기초자료"/>
      <sheetName val="구리토평1전기"/>
      <sheetName val="토목단가"/>
      <sheetName val="96노임기준"/>
      <sheetName val="수정"/>
      <sheetName val="수량산출서 (2)"/>
      <sheetName val="200"/>
      <sheetName val="현장관리비"/>
      <sheetName val="일위대가(1)"/>
      <sheetName val="전기단가조사서"/>
      <sheetName val="유치원내역"/>
      <sheetName val="전기설계변경"/>
      <sheetName val="Sheet1"/>
      <sheetName val="기기리스트"/>
      <sheetName val="104동"/>
      <sheetName val="대목"/>
      <sheetName val="지수"/>
      <sheetName val="견적접수"/>
      <sheetName val="동해title"/>
      <sheetName val="BSD (2)"/>
      <sheetName val="bid"/>
      <sheetName val="우성교간선"/>
      <sheetName val="입력"/>
      <sheetName val="설계내역서"/>
      <sheetName val="진주방향"/>
      <sheetName val="원가계산서 "/>
      <sheetName val="정부노임단가"/>
      <sheetName val="설계예시"/>
      <sheetName val="단가(자재)"/>
      <sheetName val="단가(노임)"/>
      <sheetName val="기초목록"/>
      <sheetName val="cable-data"/>
      <sheetName val="노무단가"/>
      <sheetName val="예산서"/>
      <sheetName val="S0"/>
      <sheetName val="변수값"/>
      <sheetName val="중기상차"/>
      <sheetName val="AS복구"/>
      <sheetName val="중기터파기"/>
      <sheetName val="XL4Poppy"/>
      <sheetName val="금리계산"/>
      <sheetName val="슬래브"/>
      <sheetName val="설계카드"/>
      <sheetName val="단가산출서"/>
      <sheetName val="단가산출서 (2)"/>
      <sheetName val="교통대책내역"/>
      <sheetName val="(4-2)열관류값-2"/>
      <sheetName val="경산"/>
      <sheetName val="일위대가(가설)"/>
      <sheetName val="설계서(본관)"/>
      <sheetName val="rate"/>
      <sheetName val="도로경계블럭단위수량"/>
      <sheetName val="도로경계블럭단위토공"/>
      <sheetName val="L형측구단위수량"/>
      <sheetName val="L형측구연장조서"/>
      <sheetName val="접속단위"/>
      <sheetName val="220 (2)"/>
      <sheetName val="97 사업추정(WEKI)"/>
      <sheetName val="투찰내역"/>
      <sheetName val="간 지1"/>
      <sheetName val="공사분석"/>
      <sheetName val="기본단가표"/>
      <sheetName val="말뚝물량"/>
      <sheetName val="노단"/>
      <sheetName val="36단가"/>
      <sheetName val="36수량"/>
      <sheetName val="자재단가비교표"/>
      <sheetName val="부대공Ⅱ"/>
      <sheetName val="상반기손익차2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계산출기초"/>
      <sheetName val="수량산출서"/>
      <sheetName val="금융비용"/>
      <sheetName val="공통단가"/>
      <sheetName val="운반비"/>
      <sheetName val="b_balju"/>
      <sheetName val="공조실"/>
      <sheetName val="Mc1"/>
      <sheetName val="증감내역서"/>
      <sheetName val="G.R300경비"/>
      <sheetName val="배수내역"/>
      <sheetName val="인제내역"/>
      <sheetName val="집계"/>
      <sheetName val="횡배수관토공수량"/>
      <sheetName val="실행(ALT1)"/>
      <sheetName val="해평견적"/>
      <sheetName val="식재"/>
      <sheetName val="시설물"/>
      <sheetName val="식재출력용"/>
      <sheetName val="유지관리"/>
      <sheetName val="MIJIBI"/>
      <sheetName val="기초일위"/>
      <sheetName val="시설일위"/>
      <sheetName val="조명일위"/>
      <sheetName val="J直材4"/>
      <sheetName val="우수관로(터파기)"/>
      <sheetName val="우수맨홀산출"/>
      <sheetName val="우수받이"/>
      <sheetName val="인력터파기품"/>
      <sheetName val="수목데이타"/>
      <sheetName val="준검 내역서"/>
      <sheetName val="납부서"/>
      <sheetName val="개소별수량산출"/>
      <sheetName val="갑지"/>
      <sheetName val="문학간접"/>
      <sheetName val="수토공단위당"/>
      <sheetName val="1.설계조건"/>
      <sheetName val="시중노임단가"/>
      <sheetName val="교사기준면적(초등)"/>
      <sheetName val="조도계산서 (도서)"/>
      <sheetName val="도급내역"/>
      <sheetName val="입출재고현황 (2)"/>
      <sheetName val="플랜트 설치"/>
      <sheetName val="도로구조공사비"/>
      <sheetName val="도로토공공사비"/>
      <sheetName val="여수토공사비"/>
      <sheetName val="금액내역서"/>
      <sheetName val="기흥하도용"/>
      <sheetName val="가로등기초"/>
      <sheetName val="PAD TR보호대기초"/>
      <sheetName val="MACRO(AT)"/>
      <sheetName val="단면치수"/>
      <sheetName val="철거산출근거"/>
      <sheetName val="단가목록"/>
      <sheetName val="우수공"/>
      <sheetName val="b_balju_cho"/>
      <sheetName val="8.수량산출 (2)"/>
      <sheetName val="구조물철거타공정이월"/>
      <sheetName val="품종별월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"/>
      <sheetName val="원가계산"/>
      <sheetName val="원가(보고서)"/>
      <sheetName val="가설사무소"/>
      <sheetName val="산출경비"/>
      <sheetName val="공사원가계산서"/>
      <sheetName val="내역서"/>
      <sheetName val="입력"/>
      <sheetName val="약품공급2"/>
      <sheetName val="집계표"/>
      <sheetName val="BID"/>
      <sheetName val="산출내역서"/>
      <sheetName val="현장조사"/>
      <sheetName val="단가비교"/>
      <sheetName val="자재단가비교표"/>
      <sheetName val="일위목록"/>
      <sheetName val="퍼스트"/>
      <sheetName val="실내역"/>
      <sheetName val="기본설계기준"/>
      <sheetName val="1,2공구원가계산서"/>
      <sheetName val="2공구산출내역"/>
      <sheetName val="1공구산출내역서"/>
      <sheetName val="설계예산서"/>
      <sheetName val="폐기물"/>
      <sheetName val="공량산출근거서(기계)"/>
      <sheetName val="XXXXXX"/>
      <sheetName val="데리네이타현황"/>
      <sheetName val="실행철강하도"/>
      <sheetName val="일위"/>
      <sheetName val="원가계산서"/>
    </sheetNames>
    <sheetDataSet>
      <sheetData sheetId="0" refreshError="1"/>
      <sheetData sheetId="1" refreshError="1"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 가 자 료</v>
          </cell>
          <cell r="G2" t="str">
            <v>물 가 정 보</v>
          </cell>
          <cell r="I2" t="str">
            <v>가 격 정 보</v>
          </cell>
          <cell r="K2" t="str">
            <v>견  적  1</v>
          </cell>
          <cell r="M2" t="str">
            <v>견  적  2</v>
          </cell>
          <cell r="O2" t="str">
            <v>견  적  3</v>
          </cell>
          <cell r="Q2" t="str">
            <v>최저가격</v>
          </cell>
          <cell r="R2" t="str">
            <v>적용가격</v>
          </cell>
          <cell r="S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  <cell r="O3" t="str">
            <v>Page</v>
          </cell>
          <cell r="P3" t="str">
            <v>단  가</v>
          </cell>
        </row>
        <row r="4">
          <cell r="A4" t="str">
            <v xml:space="preserve"> 이형철근 D-16 SD30A</v>
          </cell>
          <cell r="B4" t="str">
            <v xml:space="preserve"> 이형철근</v>
          </cell>
          <cell r="C4" t="str">
            <v xml:space="preserve"> D-16 SD30A</v>
          </cell>
          <cell r="D4" t="str">
            <v>ton</v>
          </cell>
          <cell r="E4">
            <v>43</v>
          </cell>
          <cell r="F4">
            <v>310000</v>
          </cell>
          <cell r="G4">
            <v>42</v>
          </cell>
          <cell r="H4">
            <v>300000</v>
          </cell>
          <cell r="Q4">
            <v>300000</v>
          </cell>
          <cell r="R4">
            <v>300000</v>
          </cell>
        </row>
        <row r="5">
          <cell r="A5" t="str">
            <v xml:space="preserve"> 이형철근 D-13 SD30A</v>
          </cell>
          <cell r="B5" t="str">
            <v xml:space="preserve"> 이형철근</v>
          </cell>
          <cell r="C5" t="str">
            <v xml:space="preserve"> D-13 SD30A</v>
          </cell>
          <cell r="D5" t="str">
            <v>ton</v>
          </cell>
          <cell r="E5">
            <v>43</v>
          </cell>
          <cell r="F5">
            <v>310000</v>
          </cell>
          <cell r="G5">
            <v>42</v>
          </cell>
          <cell r="H5">
            <v>300000</v>
          </cell>
          <cell r="Q5">
            <v>300000</v>
          </cell>
          <cell r="R5">
            <v>300000</v>
          </cell>
        </row>
        <row r="6">
          <cell r="A6" t="str">
            <v xml:space="preserve"> T-형강 50Hx100W</v>
          </cell>
          <cell r="B6" t="str">
            <v xml:space="preserve"> T-형강</v>
          </cell>
          <cell r="C6" t="str">
            <v xml:space="preserve"> 50Hx100W</v>
          </cell>
          <cell r="D6" t="str">
            <v>ton</v>
          </cell>
          <cell r="E6">
            <v>130</v>
          </cell>
          <cell r="F6">
            <v>415000</v>
          </cell>
          <cell r="Q6">
            <v>415000</v>
          </cell>
          <cell r="R6">
            <v>415000</v>
          </cell>
        </row>
        <row r="7">
          <cell r="A7" t="str">
            <v xml:space="preserve"> T-형강 50x50x6t</v>
          </cell>
          <cell r="B7" t="str">
            <v xml:space="preserve"> T-형강</v>
          </cell>
          <cell r="C7" t="str">
            <v xml:space="preserve"> 50x50x6t</v>
          </cell>
          <cell r="D7" t="str">
            <v>kg</v>
          </cell>
          <cell r="E7">
            <v>130</v>
          </cell>
          <cell r="F7">
            <v>379</v>
          </cell>
          <cell r="Q7">
            <v>379</v>
          </cell>
          <cell r="R7">
            <v>379</v>
          </cell>
        </row>
        <row r="8">
          <cell r="A8" t="str">
            <v xml:space="preserve"> T-형강 30x30x6t</v>
          </cell>
          <cell r="B8" t="str">
            <v xml:space="preserve"> T-형강</v>
          </cell>
          <cell r="C8" t="str">
            <v xml:space="preserve"> 30x30x6t</v>
          </cell>
          <cell r="D8" t="str">
            <v>kg</v>
          </cell>
          <cell r="E8">
            <v>130</v>
          </cell>
          <cell r="F8">
            <v>415</v>
          </cell>
          <cell r="Q8">
            <v>415</v>
          </cell>
          <cell r="R8">
            <v>415</v>
          </cell>
        </row>
        <row r="9">
          <cell r="A9" t="str">
            <v xml:space="preserve"> 평강(FLAT BAR) 6.0t 폭38~100</v>
          </cell>
          <cell r="B9" t="str">
            <v xml:space="preserve"> 평강(FLAT BAR)</v>
          </cell>
          <cell r="C9" t="str">
            <v xml:space="preserve"> 6.0t 폭38~100</v>
          </cell>
          <cell r="D9" t="str">
            <v>kg</v>
          </cell>
          <cell r="G9">
            <v>44</v>
          </cell>
          <cell r="H9">
            <v>310</v>
          </cell>
          <cell r="Q9">
            <v>310</v>
          </cell>
          <cell r="R9">
            <v>310</v>
          </cell>
        </row>
        <row r="10">
          <cell r="A10" t="str">
            <v xml:space="preserve"> 평강(FLAT BAR) 6.0tx25</v>
          </cell>
          <cell r="B10" t="str">
            <v xml:space="preserve"> 평강(FLAT BAR)</v>
          </cell>
          <cell r="C10" t="str">
            <v xml:space="preserve"> 6.0tx25</v>
          </cell>
          <cell r="D10" t="str">
            <v>kg</v>
          </cell>
          <cell r="G10">
            <v>44</v>
          </cell>
          <cell r="H10">
            <v>310</v>
          </cell>
          <cell r="Q10">
            <v>310</v>
          </cell>
          <cell r="R10">
            <v>310</v>
          </cell>
        </row>
        <row r="11">
          <cell r="A11" t="str">
            <v xml:space="preserve"> 원형봉강 Φ10</v>
          </cell>
          <cell r="B11" t="str">
            <v xml:space="preserve"> 원형봉강</v>
          </cell>
          <cell r="C11" t="str">
            <v xml:space="preserve"> Φ10</v>
          </cell>
          <cell r="D11" t="str">
            <v>kg</v>
          </cell>
          <cell r="L11">
            <v>370</v>
          </cell>
          <cell r="Q11">
            <v>370</v>
          </cell>
          <cell r="R11">
            <v>370</v>
          </cell>
        </row>
        <row r="12">
          <cell r="A12" t="str">
            <v xml:space="preserve"> 무늬강판 6.0t</v>
          </cell>
          <cell r="B12" t="str">
            <v xml:space="preserve"> 무늬강판</v>
          </cell>
          <cell r="C12" t="str">
            <v xml:space="preserve"> 6.0t</v>
          </cell>
          <cell r="D12" t="str">
            <v>kg</v>
          </cell>
          <cell r="E12">
            <v>135</v>
          </cell>
          <cell r="F12">
            <v>380</v>
          </cell>
          <cell r="G12">
            <v>53</v>
          </cell>
          <cell r="H12">
            <v>350</v>
          </cell>
          <cell r="Q12">
            <v>350</v>
          </cell>
          <cell r="R12">
            <v>350</v>
          </cell>
        </row>
        <row r="13">
          <cell r="A13" t="str">
            <v xml:space="preserve"> 체크플레이트 설치 각종</v>
          </cell>
          <cell r="B13" t="str">
            <v xml:space="preserve"> 체크플레이트 설치</v>
          </cell>
          <cell r="C13" t="str">
            <v xml:space="preserve"> 각종</v>
          </cell>
          <cell r="D13" t="str">
            <v>ton</v>
          </cell>
          <cell r="L13">
            <v>27452</v>
          </cell>
          <cell r="Q13">
            <v>27452</v>
          </cell>
          <cell r="R13">
            <v>27452</v>
          </cell>
        </row>
        <row r="14">
          <cell r="A14" t="str">
            <v xml:space="preserve"> 조합페인트 철재면 2회</v>
          </cell>
          <cell r="B14" t="str">
            <v xml:space="preserve"> 조합페인트</v>
          </cell>
          <cell r="C14" t="str">
            <v xml:space="preserve"> 철재면 2회</v>
          </cell>
          <cell r="D14" t="str">
            <v>㎡</v>
          </cell>
          <cell r="L14">
            <v>884</v>
          </cell>
          <cell r="Q14">
            <v>884</v>
          </cell>
          <cell r="R14">
            <v>884</v>
          </cell>
        </row>
        <row r="15">
          <cell r="A15" t="str">
            <v xml:space="preserve"> 녹말페인트 철재면 2회</v>
          </cell>
          <cell r="B15" t="str">
            <v xml:space="preserve"> 녹말페인트</v>
          </cell>
          <cell r="C15" t="str">
            <v xml:space="preserve"> 철재면 2회</v>
          </cell>
          <cell r="D15" t="str">
            <v>㎡</v>
          </cell>
          <cell r="L15">
            <v>448</v>
          </cell>
          <cell r="Q15">
            <v>448</v>
          </cell>
          <cell r="R15">
            <v>448</v>
          </cell>
        </row>
        <row r="16">
          <cell r="A16" t="str">
            <v xml:space="preserve"> 어니일링(소)철선 #8 4.0mm</v>
          </cell>
          <cell r="B16" t="str">
            <v xml:space="preserve"> 어니일링(소)철선</v>
          </cell>
          <cell r="C16" t="str">
            <v xml:space="preserve"> #8 4.0mm</v>
          </cell>
          <cell r="D16" t="str">
            <v>kg</v>
          </cell>
          <cell r="E16">
            <v>66</v>
          </cell>
          <cell r="F16">
            <v>550</v>
          </cell>
          <cell r="G16">
            <v>70</v>
          </cell>
          <cell r="H16">
            <v>510</v>
          </cell>
          <cell r="Q16">
            <v>510</v>
          </cell>
          <cell r="R16">
            <v>510</v>
          </cell>
        </row>
        <row r="17">
          <cell r="A17" t="str">
            <v xml:space="preserve"> 아연도철선(1종) #20 0.9mm</v>
          </cell>
          <cell r="B17" t="str">
            <v xml:space="preserve"> 아연도철선(1종)</v>
          </cell>
          <cell r="C17" t="str">
            <v xml:space="preserve"> #20 0.9mm</v>
          </cell>
          <cell r="D17" t="str">
            <v>kg</v>
          </cell>
          <cell r="E17">
            <v>66</v>
          </cell>
          <cell r="F17">
            <v>990</v>
          </cell>
          <cell r="G17">
            <v>70</v>
          </cell>
          <cell r="H17">
            <v>1060</v>
          </cell>
          <cell r="Q17">
            <v>990</v>
          </cell>
          <cell r="R17">
            <v>990</v>
          </cell>
        </row>
        <row r="18">
          <cell r="A18" t="str">
            <v xml:space="preserve"> 철못 N 150</v>
          </cell>
          <cell r="B18" t="str">
            <v xml:space="preserve"> 철못</v>
          </cell>
          <cell r="C18" t="str">
            <v xml:space="preserve"> N 150</v>
          </cell>
          <cell r="D18" t="str">
            <v>kg</v>
          </cell>
          <cell r="E18">
            <v>69</v>
          </cell>
          <cell r="F18">
            <v>668</v>
          </cell>
          <cell r="G18">
            <v>70</v>
          </cell>
          <cell r="H18">
            <v>572</v>
          </cell>
          <cell r="Q18">
            <v>572</v>
          </cell>
          <cell r="R18">
            <v>572</v>
          </cell>
        </row>
        <row r="19">
          <cell r="A19" t="str">
            <v xml:space="preserve"> 앵커볼트(3/8") M10 L200</v>
          </cell>
          <cell r="B19" t="str">
            <v xml:space="preserve"> 앵커볼트(3/8")</v>
          </cell>
          <cell r="C19" t="str">
            <v xml:space="preserve"> M10 L200</v>
          </cell>
          <cell r="D19" t="str">
            <v>개</v>
          </cell>
          <cell r="E19">
            <v>96</v>
          </cell>
          <cell r="F19">
            <v>280</v>
          </cell>
          <cell r="G19">
            <v>76</v>
          </cell>
          <cell r="H19">
            <v>297</v>
          </cell>
          <cell r="Q19">
            <v>280</v>
          </cell>
          <cell r="R19">
            <v>280</v>
          </cell>
        </row>
        <row r="20">
          <cell r="A20" t="str">
            <v xml:space="preserve"> 앵커볼트(3/8") M10 L150</v>
          </cell>
          <cell r="B20" t="str">
            <v xml:space="preserve"> 앵커볼트(3/8")</v>
          </cell>
          <cell r="C20" t="str">
            <v xml:space="preserve"> M10 L150</v>
          </cell>
          <cell r="D20" t="str">
            <v>개</v>
          </cell>
          <cell r="E20">
            <v>96</v>
          </cell>
          <cell r="F20">
            <v>280</v>
          </cell>
          <cell r="G20">
            <v>76</v>
          </cell>
          <cell r="H20">
            <v>231</v>
          </cell>
          <cell r="Q20">
            <v>231</v>
          </cell>
          <cell r="R20">
            <v>231</v>
          </cell>
        </row>
        <row r="21">
          <cell r="A21" t="str">
            <v xml:space="preserve"> 앵커볼트(5/8") M16 L150</v>
          </cell>
          <cell r="B21" t="str">
            <v xml:space="preserve"> 앵커볼트(5/8")</v>
          </cell>
          <cell r="C21" t="str">
            <v xml:space="preserve"> M16 L150</v>
          </cell>
          <cell r="D21" t="str">
            <v>개</v>
          </cell>
          <cell r="E21">
            <v>96</v>
          </cell>
          <cell r="F21">
            <v>700</v>
          </cell>
          <cell r="G21">
            <v>76</v>
          </cell>
          <cell r="H21">
            <v>341</v>
          </cell>
          <cell r="Q21">
            <v>341</v>
          </cell>
          <cell r="R21">
            <v>341</v>
          </cell>
        </row>
        <row r="22">
          <cell r="A22" t="str">
            <v xml:space="preserve"> 셋트앵커(1/2") M13 L100</v>
          </cell>
          <cell r="B22" t="e">
            <v>#N/A</v>
          </cell>
          <cell r="C22" t="str">
            <v xml:space="preserve"> M13 L100</v>
          </cell>
          <cell r="D22" t="str">
            <v>개</v>
          </cell>
          <cell r="G22">
            <v>77</v>
          </cell>
          <cell r="H22">
            <v>140</v>
          </cell>
          <cell r="Q22">
            <v>140</v>
          </cell>
          <cell r="R22">
            <v>140</v>
          </cell>
        </row>
        <row r="23">
          <cell r="A23" t="str">
            <v xml:space="preserve"> 육송 각재</v>
          </cell>
          <cell r="B23" t="str">
            <v xml:space="preserve"> 육송</v>
          </cell>
          <cell r="C23" t="str">
            <v xml:space="preserve"> 각재</v>
          </cell>
          <cell r="D23" t="str">
            <v>㎥</v>
          </cell>
          <cell r="G23">
            <v>106</v>
          </cell>
          <cell r="H23">
            <v>230538</v>
          </cell>
          <cell r="Q23">
            <v>230538</v>
          </cell>
          <cell r="R23">
            <v>230538</v>
          </cell>
        </row>
        <row r="24">
          <cell r="A24" t="str">
            <v xml:space="preserve"> 내수합판(1급) 12T 0.9tx1.82</v>
          </cell>
          <cell r="B24" t="str">
            <v xml:space="preserve"> 내수합판(1급)</v>
          </cell>
          <cell r="C24" t="str">
            <v xml:space="preserve"> 12T 0.9tx1.82</v>
          </cell>
          <cell r="D24" t="str">
            <v>㎥</v>
          </cell>
          <cell r="E24">
            <v>464</v>
          </cell>
          <cell r="F24">
            <v>11000</v>
          </cell>
          <cell r="G24">
            <v>368</v>
          </cell>
          <cell r="H24">
            <v>5736</v>
          </cell>
          <cell r="Q24">
            <v>5736</v>
          </cell>
          <cell r="R24">
            <v>5736</v>
          </cell>
        </row>
        <row r="25">
          <cell r="A25" t="str">
            <v xml:space="preserve"> 박리재 수성</v>
          </cell>
          <cell r="B25" t="str">
            <v xml:space="preserve"> 박리재</v>
          </cell>
          <cell r="C25" t="str">
            <v xml:space="preserve"> 수성</v>
          </cell>
          <cell r="D25" t="str">
            <v>ℓ</v>
          </cell>
          <cell r="E25">
            <v>147</v>
          </cell>
          <cell r="F25">
            <v>1000</v>
          </cell>
          <cell r="G25">
            <v>368</v>
          </cell>
          <cell r="H25">
            <v>1000</v>
          </cell>
          <cell r="Q25">
            <v>1000</v>
          </cell>
          <cell r="R25">
            <v>1000</v>
          </cell>
        </row>
        <row r="26">
          <cell r="A26" t="str">
            <v xml:space="preserve"> 막돌 250mm이하</v>
          </cell>
          <cell r="B26" t="str">
            <v xml:space="preserve"> 막돌</v>
          </cell>
          <cell r="C26" t="str">
            <v xml:space="preserve"> 250mm이하</v>
          </cell>
          <cell r="D26" t="str">
            <v>㎥</v>
          </cell>
          <cell r="E26">
            <v>105</v>
          </cell>
          <cell r="F26">
            <v>9000</v>
          </cell>
          <cell r="G26">
            <v>95</v>
          </cell>
          <cell r="H26">
            <v>8500</v>
          </cell>
          <cell r="Q26">
            <v>8500</v>
          </cell>
          <cell r="R26">
            <v>8500</v>
          </cell>
        </row>
        <row r="27">
          <cell r="A27" t="str">
            <v xml:space="preserve"> 잡석 250mm이하</v>
          </cell>
          <cell r="B27" t="str">
            <v xml:space="preserve"> 잡석</v>
          </cell>
          <cell r="C27" t="str">
            <v xml:space="preserve"> 250mm이하</v>
          </cell>
          <cell r="D27" t="str">
            <v>㎥</v>
          </cell>
          <cell r="E27">
            <v>105</v>
          </cell>
          <cell r="F27">
            <v>7500</v>
          </cell>
          <cell r="G27">
            <v>95</v>
          </cell>
          <cell r="H27">
            <v>6000</v>
          </cell>
          <cell r="Q27">
            <v>6000</v>
          </cell>
          <cell r="R27">
            <v>6000</v>
          </cell>
        </row>
        <row r="28">
          <cell r="A28" t="str">
            <v xml:space="preserve"> 모래 세사,왕사</v>
          </cell>
          <cell r="B28" t="str">
            <v xml:space="preserve"> 모래</v>
          </cell>
          <cell r="C28" t="str">
            <v xml:space="preserve"> 세사,왕사</v>
          </cell>
          <cell r="D28" t="str">
            <v>㎥</v>
          </cell>
          <cell r="E28">
            <v>105</v>
          </cell>
          <cell r="F28">
            <v>9000</v>
          </cell>
          <cell r="G28">
            <v>95</v>
          </cell>
          <cell r="H28">
            <v>9000</v>
          </cell>
          <cell r="Q28">
            <v>9000</v>
          </cell>
          <cell r="R28">
            <v>9000</v>
          </cell>
        </row>
        <row r="29">
          <cell r="A29" t="str">
            <v xml:space="preserve"> 자갈 25mm이하</v>
          </cell>
          <cell r="B29" t="str">
            <v xml:space="preserve"> 자갈</v>
          </cell>
          <cell r="C29" t="str">
            <v xml:space="preserve"> 25mm이하</v>
          </cell>
          <cell r="D29" t="str">
            <v>㎥</v>
          </cell>
          <cell r="E29">
            <v>105</v>
          </cell>
          <cell r="F29">
            <v>9000</v>
          </cell>
          <cell r="G29">
            <v>95</v>
          </cell>
          <cell r="H29">
            <v>9000</v>
          </cell>
          <cell r="Q29">
            <v>9000</v>
          </cell>
          <cell r="R29">
            <v>9000</v>
          </cell>
        </row>
        <row r="30">
          <cell r="A30" t="str">
            <v xml:space="preserve"> 자갈 #467 ∮40</v>
          </cell>
          <cell r="B30" t="str">
            <v xml:space="preserve"> 자갈</v>
          </cell>
          <cell r="C30" t="str">
            <v xml:space="preserve"> #467 ∮40</v>
          </cell>
          <cell r="D30" t="str">
            <v>㎥</v>
          </cell>
          <cell r="E30">
            <v>105</v>
          </cell>
          <cell r="F30">
            <v>7000</v>
          </cell>
          <cell r="G30">
            <v>95</v>
          </cell>
          <cell r="H30">
            <v>9000</v>
          </cell>
          <cell r="Q30">
            <v>7000</v>
          </cell>
          <cell r="R30">
            <v>7000</v>
          </cell>
        </row>
        <row r="31">
          <cell r="A31" t="str">
            <v xml:space="preserve"> 시멘트 40kg</v>
          </cell>
          <cell r="B31" t="str">
            <v xml:space="preserve"> 시멘트</v>
          </cell>
          <cell r="C31" t="str">
            <v xml:space="preserve"> 40kg</v>
          </cell>
          <cell r="D31" t="str">
            <v>포</v>
          </cell>
          <cell r="E31">
            <v>113</v>
          </cell>
          <cell r="F31">
            <v>2600</v>
          </cell>
          <cell r="G31">
            <v>97</v>
          </cell>
          <cell r="H31">
            <v>2580</v>
          </cell>
          <cell r="Q31">
            <v>2580</v>
          </cell>
          <cell r="R31">
            <v>2580</v>
          </cell>
        </row>
        <row r="32">
          <cell r="A32" t="str">
            <v xml:space="preserve"> 레미콘 40-180-8</v>
          </cell>
          <cell r="B32" t="str">
            <v xml:space="preserve"> 레미콘</v>
          </cell>
          <cell r="C32" t="str">
            <v xml:space="preserve"> 40-180-8</v>
          </cell>
          <cell r="D32" t="str">
            <v>㎥</v>
          </cell>
          <cell r="E32">
            <v>116</v>
          </cell>
          <cell r="F32">
            <v>42850</v>
          </cell>
          <cell r="G32">
            <v>99</v>
          </cell>
          <cell r="H32">
            <v>41810</v>
          </cell>
          <cell r="Q32">
            <v>41810</v>
          </cell>
          <cell r="R32">
            <v>41810</v>
          </cell>
        </row>
        <row r="33">
          <cell r="A33" t="str">
            <v xml:space="preserve"> 아스팔트(유제) RS(C)</v>
          </cell>
          <cell r="B33" t="str">
            <v xml:space="preserve"> 아스팔트(유제)</v>
          </cell>
          <cell r="C33" t="str">
            <v xml:space="preserve"> RS(C)</v>
          </cell>
          <cell r="D33" t="str">
            <v>D/M</v>
          </cell>
          <cell r="E33">
            <v>218</v>
          </cell>
          <cell r="F33">
            <v>38000</v>
          </cell>
          <cell r="G33">
            <v>145</v>
          </cell>
          <cell r="H33">
            <v>40000</v>
          </cell>
          <cell r="Q33">
            <v>38000</v>
          </cell>
          <cell r="R33">
            <v>38000</v>
          </cell>
        </row>
        <row r="34">
          <cell r="A34" t="str">
            <v xml:space="preserve"> 라텍스아스콘 #78</v>
          </cell>
          <cell r="B34" t="str">
            <v xml:space="preserve"> 라텍스아스콘</v>
          </cell>
          <cell r="C34" t="str">
            <v xml:space="preserve"> #78</v>
          </cell>
          <cell r="D34" t="str">
            <v>M/T</v>
          </cell>
          <cell r="E34">
            <v>154</v>
          </cell>
          <cell r="F34">
            <v>35500</v>
          </cell>
          <cell r="G34">
            <v>145</v>
          </cell>
          <cell r="H34">
            <v>48000</v>
          </cell>
          <cell r="Q34">
            <v>35500</v>
          </cell>
          <cell r="R34">
            <v>35500</v>
          </cell>
        </row>
        <row r="35">
          <cell r="A35" t="str">
            <v xml:space="preserve"> 22kV동심중성케이블 23kV CNCV(W) 60㎟/1C</v>
          </cell>
          <cell r="B35" t="str">
            <v xml:space="preserve"> 22kV동심중성케이블</v>
          </cell>
          <cell r="C35" t="str">
            <v xml:space="preserve"> 23kV CNCV(W) 60㎟/1C</v>
          </cell>
          <cell r="D35" t="str">
            <v>m</v>
          </cell>
          <cell r="Q35">
            <v>0</v>
          </cell>
          <cell r="R35">
            <v>0</v>
          </cell>
        </row>
        <row r="36">
          <cell r="A36" t="str">
            <v xml:space="preserve"> 600V 가교PE케이블 CV 5.5㎟/1C</v>
          </cell>
          <cell r="B36" t="str">
            <v xml:space="preserve"> 600V 가교PE케이블</v>
          </cell>
          <cell r="C36" t="str">
            <v xml:space="preserve"> CV 5.5㎟/1C</v>
          </cell>
          <cell r="D36" t="str">
            <v>m</v>
          </cell>
          <cell r="E36">
            <v>814</v>
          </cell>
          <cell r="F36">
            <v>356</v>
          </cell>
          <cell r="G36">
            <v>866</v>
          </cell>
          <cell r="H36">
            <v>308</v>
          </cell>
          <cell r="Q36">
            <v>308</v>
          </cell>
          <cell r="R36">
            <v>308</v>
          </cell>
        </row>
        <row r="37">
          <cell r="A37" t="str">
            <v xml:space="preserve"> 600V 가교PE케이블 CV 8㎟/4C</v>
          </cell>
          <cell r="B37" t="str">
            <v xml:space="preserve"> 600V 가교PE케이블</v>
          </cell>
          <cell r="C37" t="str">
            <v xml:space="preserve"> CV 8㎟/4C</v>
          </cell>
          <cell r="D37" t="str">
            <v>m</v>
          </cell>
          <cell r="E37">
            <v>814</v>
          </cell>
          <cell r="F37">
            <v>1731</v>
          </cell>
          <cell r="G37">
            <v>866</v>
          </cell>
          <cell r="H37">
            <v>1406</v>
          </cell>
          <cell r="Q37">
            <v>1406</v>
          </cell>
          <cell r="R37">
            <v>1406</v>
          </cell>
        </row>
        <row r="38">
          <cell r="A38" t="str">
            <v xml:space="preserve"> 600V 가교PE케이블 CV 8㎟/1C</v>
          </cell>
          <cell r="B38" t="str">
            <v xml:space="preserve"> 600V 가교PE케이블</v>
          </cell>
          <cell r="C38" t="e">
            <v>#N/A</v>
          </cell>
          <cell r="D38" t="str">
            <v>m</v>
          </cell>
          <cell r="E38">
            <v>814</v>
          </cell>
          <cell r="F38">
            <v>461</v>
          </cell>
          <cell r="G38">
            <v>866</v>
          </cell>
          <cell r="H38">
            <v>399</v>
          </cell>
          <cell r="Q38">
            <v>399</v>
          </cell>
          <cell r="R38">
            <v>399</v>
          </cell>
        </row>
        <row r="39">
          <cell r="A39" t="str">
            <v xml:space="preserve"> 600V 가교PE케이블 CV 22㎟/1C</v>
          </cell>
          <cell r="B39" t="str">
            <v xml:space="preserve"> 600V 가교PE케이블</v>
          </cell>
          <cell r="C39" t="str">
            <v xml:space="preserve"> CV 22㎟/1C</v>
          </cell>
          <cell r="D39" t="str">
            <v>m</v>
          </cell>
          <cell r="E39">
            <v>814</v>
          </cell>
          <cell r="F39">
            <v>1072</v>
          </cell>
          <cell r="G39">
            <v>866</v>
          </cell>
          <cell r="H39">
            <v>927</v>
          </cell>
          <cell r="K39" t="str">
            <v>일진</v>
          </cell>
          <cell r="L39">
            <v>949</v>
          </cell>
          <cell r="Q39">
            <v>927</v>
          </cell>
          <cell r="R39">
            <v>927</v>
          </cell>
        </row>
        <row r="40">
          <cell r="A40" t="str">
            <v xml:space="preserve"> 600V 가교PE케이블 CV 38㎟/1C</v>
          </cell>
          <cell r="B40" t="str">
            <v xml:space="preserve"> 600V 가교PE케이블</v>
          </cell>
          <cell r="C40" t="str">
            <v xml:space="preserve"> CV 38㎟/1C</v>
          </cell>
          <cell r="D40" t="str">
            <v>m</v>
          </cell>
          <cell r="E40">
            <v>814</v>
          </cell>
          <cell r="F40">
            <v>1652</v>
          </cell>
          <cell r="G40">
            <v>866</v>
          </cell>
          <cell r="H40">
            <v>1428</v>
          </cell>
          <cell r="K40" t="str">
            <v>일진</v>
          </cell>
          <cell r="L40">
            <v>1461</v>
          </cell>
          <cell r="Q40">
            <v>1428</v>
          </cell>
          <cell r="R40">
            <v>1428</v>
          </cell>
        </row>
        <row r="41">
          <cell r="A41" t="str">
            <v xml:space="preserve"> 600V 가교PE케이블 CV 60㎟/1C</v>
          </cell>
          <cell r="B41" t="str">
            <v xml:space="preserve"> 600V 가교PE케이블</v>
          </cell>
          <cell r="C41" t="str">
            <v xml:space="preserve"> CV 60㎟/1C</v>
          </cell>
          <cell r="D41" t="str">
            <v>m</v>
          </cell>
          <cell r="E41">
            <v>814</v>
          </cell>
          <cell r="F41">
            <v>2588</v>
          </cell>
          <cell r="G41">
            <v>866</v>
          </cell>
          <cell r="H41">
            <v>2236</v>
          </cell>
          <cell r="K41" t="str">
            <v>일진</v>
          </cell>
          <cell r="L41">
            <v>2288</v>
          </cell>
          <cell r="Q41">
            <v>2236</v>
          </cell>
          <cell r="R41">
            <v>2236</v>
          </cell>
        </row>
        <row r="42">
          <cell r="A42" t="str">
            <v xml:space="preserve"> 600V 가교PE케이블 CV 100㎟/1C</v>
          </cell>
          <cell r="B42" t="str">
            <v xml:space="preserve"> 600V 가교PE케이블</v>
          </cell>
          <cell r="C42" t="str">
            <v xml:space="preserve"> CV 100㎟/1C</v>
          </cell>
          <cell r="D42" t="str">
            <v>m</v>
          </cell>
          <cell r="E42">
            <v>814</v>
          </cell>
          <cell r="F42">
            <v>4226</v>
          </cell>
          <cell r="G42">
            <v>866</v>
          </cell>
          <cell r="H42">
            <v>3652</v>
          </cell>
          <cell r="Q42">
            <v>3652</v>
          </cell>
          <cell r="R42">
            <v>3652</v>
          </cell>
        </row>
        <row r="43">
          <cell r="A43" t="str">
            <v xml:space="preserve"> 600V 가교PE케이블 CV 200㎟/1C</v>
          </cell>
          <cell r="B43" t="str">
            <v xml:space="preserve"> 600V 가교PE케이블</v>
          </cell>
          <cell r="C43" t="e">
            <v>#N/A</v>
          </cell>
          <cell r="D43" t="str">
            <v>m</v>
          </cell>
          <cell r="E43">
            <v>814</v>
          </cell>
          <cell r="F43">
            <v>9686</v>
          </cell>
          <cell r="H43">
            <v>8369</v>
          </cell>
          <cell r="Q43">
            <v>8369</v>
          </cell>
          <cell r="R43">
            <v>8369</v>
          </cell>
        </row>
        <row r="44">
          <cell r="A44" t="str">
            <v xml:space="preserve"> 600V 가교PE케이블 CV 3.5㎟/2C</v>
          </cell>
          <cell r="B44" t="str">
            <v xml:space="preserve"> 600V 가교PE케이블</v>
          </cell>
          <cell r="C44" t="str">
            <v xml:space="preserve"> CV 3.5㎟/2C</v>
          </cell>
          <cell r="D44" t="str">
            <v>m</v>
          </cell>
          <cell r="E44">
            <v>814</v>
          </cell>
          <cell r="F44">
            <v>614</v>
          </cell>
          <cell r="G44">
            <v>866</v>
          </cell>
          <cell r="H44">
            <v>531</v>
          </cell>
          <cell r="Q44">
            <v>531</v>
          </cell>
          <cell r="R44">
            <v>531</v>
          </cell>
        </row>
        <row r="45">
          <cell r="A45" t="str">
            <v xml:space="preserve"> 600V 가교PE케이블 CV 3.5㎟/3C</v>
          </cell>
          <cell r="B45" t="str">
            <v xml:space="preserve"> 600V 가교PE케이블</v>
          </cell>
          <cell r="C45" t="str">
            <v xml:space="preserve"> CV 3.5㎟/3C</v>
          </cell>
          <cell r="D45" t="str">
            <v>m</v>
          </cell>
          <cell r="E45">
            <v>814</v>
          </cell>
          <cell r="F45">
            <v>775</v>
          </cell>
          <cell r="G45">
            <v>866</v>
          </cell>
          <cell r="H45">
            <v>669</v>
          </cell>
          <cell r="Q45">
            <v>669</v>
          </cell>
          <cell r="R45">
            <v>669</v>
          </cell>
        </row>
        <row r="46">
          <cell r="A46" t="str">
            <v xml:space="preserve"> 600V 가교PE케이블 CV 5.5㎟/4C</v>
          </cell>
          <cell r="B46" t="str">
            <v xml:space="preserve"> 600V 가교PE케이블</v>
          </cell>
          <cell r="C46" t="e">
            <v>#N/A</v>
          </cell>
          <cell r="D46" t="str">
            <v>m</v>
          </cell>
          <cell r="E46">
            <v>814</v>
          </cell>
          <cell r="F46">
            <v>1328</v>
          </cell>
          <cell r="G46">
            <v>866</v>
          </cell>
          <cell r="H46">
            <v>1148</v>
          </cell>
          <cell r="Q46">
            <v>1148</v>
          </cell>
          <cell r="R46">
            <v>1148</v>
          </cell>
        </row>
        <row r="47">
          <cell r="A47" t="str">
            <v xml:space="preserve"> 600V 가교PE케이블 CV 14㎟/4C</v>
          </cell>
          <cell r="B47" t="str">
            <v xml:space="preserve"> 600V 가교PE케이블</v>
          </cell>
          <cell r="C47" t="str">
            <v xml:space="preserve"> CV 14㎟/4C</v>
          </cell>
          <cell r="D47" t="str">
            <v>m</v>
          </cell>
          <cell r="E47">
            <v>814</v>
          </cell>
          <cell r="F47">
            <v>3118</v>
          </cell>
          <cell r="G47">
            <v>866</v>
          </cell>
          <cell r="H47">
            <v>2694</v>
          </cell>
          <cell r="Q47">
            <v>2694</v>
          </cell>
          <cell r="R47">
            <v>2694</v>
          </cell>
        </row>
        <row r="48">
          <cell r="A48" t="str">
            <v xml:space="preserve"> 600V 가교PE케이블 CV 22㎟/4C</v>
          </cell>
          <cell r="B48" t="str">
            <v xml:space="preserve"> 600V 가교PE케이블</v>
          </cell>
          <cell r="C48" t="str">
            <v xml:space="preserve"> CV 22㎟/4C</v>
          </cell>
          <cell r="D48" t="str">
            <v>m</v>
          </cell>
          <cell r="E48">
            <v>814</v>
          </cell>
          <cell r="F48">
            <v>4199</v>
          </cell>
          <cell r="G48">
            <v>866</v>
          </cell>
          <cell r="H48">
            <v>3628</v>
          </cell>
          <cell r="Q48">
            <v>3628</v>
          </cell>
          <cell r="R48">
            <v>3628</v>
          </cell>
        </row>
        <row r="49">
          <cell r="A49" t="str">
            <v xml:space="preserve"> 6.6kV 가교PE케이블 6.9kV CV 22㎟/1C</v>
          </cell>
          <cell r="B49" t="str">
            <v xml:space="preserve"> 6.6kV 가교PE케이블</v>
          </cell>
          <cell r="C49" t="str">
            <v xml:space="preserve"> 6.9kV CV 22㎟/1C</v>
          </cell>
          <cell r="D49" t="str">
            <v>m</v>
          </cell>
          <cell r="E49">
            <v>815</v>
          </cell>
          <cell r="F49">
            <v>2845</v>
          </cell>
          <cell r="G49">
            <v>866</v>
          </cell>
          <cell r="H49">
            <v>2458</v>
          </cell>
          <cell r="Q49">
            <v>2458</v>
          </cell>
          <cell r="R49">
            <v>2458</v>
          </cell>
        </row>
        <row r="50">
          <cell r="A50" t="str">
            <v xml:space="preserve"> 6.6kV 가교PE케이블 6.9kV CV 38㎟/1C</v>
          </cell>
          <cell r="B50" t="str">
            <v xml:space="preserve"> 6.6kV 가교PE케이블</v>
          </cell>
          <cell r="C50" t="str">
            <v xml:space="preserve"> 6.9kV CV 38㎟/1C</v>
          </cell>
          <cell r="D50" t="str">
            <v>m</v>
          </cell>
          <cell r="E50">
            <v>855</v>
          </cell>
          <cell r="F50">
            <v>3982</v>
          </cell>
          <cell r="G50">
            <v>866</v>
          </cell>
          <cell r="H50">
            <v>3441</v>
          </cell>
          <cell r="Q50">
            <v>3441</v>
          </cell>
          <cell r="R50">
            <v>3441</v>
          </cell>
        </row>
        <row r="51">
          <cell r="A51" t="str">
            <v xml:space="preserve"> 6.6kV 가교PE케이블 6.9kV CV 60㎟/1C</v>
          </cell>
          <cell r="B51" t="str">
            <v xml:space="preserve"> 6.6kV 가교PE케이블</v>
          </cell>
          <cell r="C51" t="str">
            <v xml:space="preserve"> 6.9kV CV 60㎟/1C</v>
          </cell>
          <cell r="D51" t="str">
            <v>m</v>
          </cell>
          <cell r="E51">
            <v>855</v>
          </cell>
          <cell r="F51">
            <v>5299</v>
          </cell>
          <cell r="G51">
            <v>866</v>
          </cell>
          <cell r="H51">
            <v>4578</v>
          </cell>
          <cell r="Q51">
            <v>4578</v>
          </cell>
          <cell r="R51">
            <v>4578</v>
          </cell>
        </row>
        <row r="52">
          <cell r="A52" t="str">
            <v xml:space="preserve"> 6.6kV 가교PE케이블 6.9kV CV 150㎟/1C</v>
          </cell>
          <cell r="B52" t="str">
            <v xml:space="preserve"> 6.6kV 가교PE케이블</v>
          </cell>
          <cell r="C52" t="str">
            <v xml:space="preserve"> 6.9kV CV 150㎟/1C</v>
          </cell>
          <cell r="D52" t="str">
            <v>m</v>
          </cell>
          <cell r="E52">
            <v>855</v>
          </cell>
          <cell r="F52">
            <v>10017</v>
          </cell>
          <cell r="G52">
            <v>866</v>
          </cell>
          <cell r="H52">
            <v>8655</v>
          </cell>
          <cell r="S52" t="str">
            <v>관급</v>
          </cell>
        </row>
        <row r="53">
          <cell r="A53" t="str">
            <v xml:space="preserve"> 2종 비닐절연전선 HIV 5.5㎟</v>
          </cell>
          <cell r="B53" t="str">
            <v xml:space="preserve"> 2종 비닐절연전선</v>
          </cell>
          <cell r="C53" t="str">
            <v xml:space="preserve"> HIV 5.5㎟</v>
          </cell>
          <cell r="D53" t="str">
            <v>m</v>
          </cell>
          <cell r="E53">
            <v>810</v>
          </cell>
          <cell r="F53">
            <v>227</v>
          </cell>
          <cell r="G53">
            <v>857</v>
          </cell>
          <cell r="H53">
            <v>215</v>
          </cell>
          <cell r="Q53">
            <v>215</v>
          </cell>
          <cell r="R53">
            <v>215</v>
          </cell>
        </row>
        <row r="54">
          <cell r="A54" t="str">
            <v xml:space="preserve"> 접지용전선 GV 2.0㎟</v>
          </cell>
          <cell r="B54" t="str">
            <v xml:space="preserve"> 접지용전선</v>
          </cell>
          <cell r="C54" t="str">
            <v xml:space="preserve"> GV 2.0㎟</v>
          </cell>
          <cell r="D54" t="str">
            <v>m</v>
          </cell>
          <cell r="E54">
            <v>811</v>
          </cell>
          <cell r="F54">
            <v>221</v>
          </cell>
          <cell r="G54">
            <v>858</v>
          </cell>
          <cell r="H54">
            <v>193</v>
          </cell>
          <cell r="Q54">
            <v>193</v>
          </cell>
          <cell r="R54">
            <v>193</v>
          </cell>
        </row>
        <row r="55">
          <cell r="A55" t="str">
            <v xml:space="preserve"> 접지용전선 GV 3.5㎟</v>
          </cell>
          <cell r="B55" t="str">
            <v xml:space="preserve"> 접지용전선</v>
          </cell>
          <cell r="C55" t="str">
            <v xml:space="preserve"> GV 3.5㎟</v>
          </cell>
          <cell r="D55" t="str">
            <v>m</v>
          </cell>
          <cell r="E55">
            <v>811</v>
          </cell>
          <cell r="F55">
            <v>270</v>
          </cell>
          <cell r="G55">
            <v>858</v>
          </cell>
          <cell r="H55">
            <v>259</v>
          </cell>
          <cell r="Q55">
            <v>259</v>
          </cell>
          <cell r="R55">
            <v>259</v>
          </cell>
        </row>
        <row r="56">
          <cell r="A56" t="str">
            <v xml:space="preserve"> 접지용전선 GV 5.5㎟</v>
          </cell>
          <cell r="B56" t="str">
            <v xml:space="preserve"> 접지용전선</v>
          </cell>
          <cell r="C56" t="str">
            <v xml:space="preserve"> GV 5.5㎟</v>
          </cell>
          <cell r="D56" t="str">
            <v>m</v>
          </cell>
          <cell r="E56">
            <v>811</v>
          </cell>
          <cell r="F56">
            <v>367</v>
          </cell>
          <cell r="G56">
            <v>858</v>
          </cell>
          <cell r="H56">
            <v>352</v>
          </cell>
          <cell r="Q56">
            <v>352</v>
          </cell>
          <cell r="R56">
            <v>352</v>
          </cell>
        </row>
        <row r="57">
          <cell r="A57" t="str">
            <v xml:space="preserve"> 접지용전선 GV 38㎟</v>
          </cell>
          <cell r="B57" t="str">
            <v xml:space="preserve"> 접지용전선</v>
          </cell>
          <cell r="C57" t="str">
            <v xml:space="preserve"> GV 38㎟</v>
          </cell>
          <cell r="D57" t="str">
            <v>m</v>
          </cell>
          <cell r="E57">
            <v>811</v>
          </cell>
          <cell r="F57">
            <v>1978</v>
          </cell>
          <cell r="G57">
            <v>858</v>
          </cell>
          <cell r="H57">
            <v>1701</v>
          </cell>
          <cell r="Q57">
            <v>1701</v>
          </cell>
          <cell r="R57">
            <v>1701</v>
          </cell>
        </row>
        <row r="58">
          <cell r="A58" t="str">
            <v xml:space="preserve"> 접지용전선 GV 60㎟</v>
          </cell>
          <cell r="B58" t="str">
            <v xml:space="preserve"> 접지용전선</v>
          </cell>
          <cell r="C58" t="str">
            <v xml:space="preserve"> GV 60㎟</v>
          </cell>
          <cell r="D58" t="str">
            <v>m</v>
          </cell>
          <cell r="E58">
            <v>811</v>
          </cell>
          <cell r="F58">
            <v>3128</v>
          </cell>
          <cell r="G58">
            <v>858</v>
          </cell>
          <cell r="H58">
            <v>3005</v>
          </cell>
          <cell r="Q58">
            <v>3005</v>
          </cell>
          <cell r="R58">
            <v>3005</v>
          </cell>
        </row>
        <row r="59">
          <cell r="A59" t="str">
            <v xml:space="preserve"> 접지용전선 GV 100㎟</v>
          </cell>
          <cell r="B59" t="str">
            <v xml:space="preserve"> 접지용전선</v>
          </cell>
          <cell r="C59" t="str">
            <v xml:space="preserve"> GV 100㎟</v>
          </cell>
          <cell r="D59" t="str">
            <v>m</v>
          </cell>
          <cell r="E59">
            <v>811</v>
          </cell>
          <cell r="F59">
            <v>4660</v>
          </cell>
          <cell r="G59">
            <v>858</v>
          </cell>
          <cell r="H59">
            <v>4477</v>
          </cell>
          <cell r="Q59">
            <v>4477</v>
          </cell>
          <cell r="R59">
            <v>4477</v>
          </cell>
        </row>
        <row r="60">
          <cell r="A60" t="str">
            <v xml:space="preserve"> 접지용전선 BC 60㎟</v>
          </cell>
          <cell r="B60" t="str">
            <v xml:space="preserve"> 접지용전선</v>
          </cell>
          <cell r="C60" t="str">
            <v xml:space="preserve"> BC 60㎟</v>
          </cell>
          <cell r="D60" t="str">
            <v>m</v>
          </cell>
          <cell r="E60">
            <v>825</v>
          </cell>
          <cell r="F60">
            <v>2793</v>
          </cell>
          <cell r="Q60">
            <v>2793</v>
          </cell>
          <cell r="R60">
            <v>2793</v>
          </cell>
        </row>
        <row r="61">
          <cell r="A61" t="str">
            <v xml:space="preserve"> 강심알루미늄연선 ACSR 58㎟</v>
          </cell>
          <cell r="B61" t="str">
            <v xml:space="preserve"> 강심알루미늄연선</v>
          </cell>
          <cell r="C61" t="str">
            <v xml:space="preserve"> ACSR 58㎟</v>
          </cell>
          <cell r="D61" t="str">
            <v>m</v>
          </cell>
          <cell r="E61">
            <v>818</v>
          </cell>
          <cell r="F61">
            <v>809</v>
          </cell>
          <cell r="Q61">
            <v>809</v>
          </cell>
          <cell r="R61">
            <v>809</v>
          </cell>
        </row>
        <row r="62">
          <cell r="A62" t="str">
            <v xml:space="preserve"> 강심알루미늄연선 ACSR/AW-OC 160㎟</v>
          </cell>
          <cell r="B62" t="str">
            <v xml:space="preserve"> 강심알루미늄연선</v>
          </cell>
          <cell r="C62" t="str">
            <v xml:space="preserve"> ACSR/AW-OC 160㎟</v>
          </cell>
          <cell r="D62" t="str">
            <v>m</v>
          </cell>
          <cell r="E62">
            <v>818</v>
          </cell>
          <cell r="F62">
            <v>2936</v>
          </cell>
          <cell r="G62">
            <v>867</v>
          </cell>
          <cell r="H62">
            <v>2658</v>
          </cell>
          <cell r="Q62">
            <v>2658</v>
          </cell>
          <cell r="R62">
            <v>2658</v>
          </cell>
        </row>
        <row r="63">
          <cell r="A63" t="str">
            <v xml:space="preserve"> 알루미늄절연전선 ACSR/AW-OC 95㎟</v>
          </cell>
          <cell r="B63" t="str">
            <v xml:space="preserve"> 알루미늄절연전선</v>
          </cell>
          <cell r="C63" t="str">
            <v xml:space="preserve"> ACSR/AW-OC 95㎟</v>
          </cell>
          <cell r="D63" t="str">
            <v>m</v>
          </cell>
          <cell r="E63">
            <v>818</v>
          </cell>
          <cell r="F63">
            <v>1906</v>
          </cell>
          <cell r="G63">
            <v>867</v>
          </cell>
          <cell r="H63">
            <v>2658</v>
          </cell>
          <cell r="Q63">
            <v>1906</v>
          </cell>
          <cell r="R63">
            <v>1906</v>
          </cell>
        </row>
        <row r="64">
          <cell r="A64" t="str">
            <v xml:space="preserve"> 제어용케이블 CVV-S 2.0㎟/2C</v>
          </cell>
          <cell r="B64" t="str">
            <v xml:space="preserve"> 제어용케이블</v>
          </cell>
          <cell r="C64" t="str">
            <v xml:space="preserve"> CVV-S 2.0㎟/2C</v>
          </cell>
          <cell r="D64" t="str">
            <v>m</v>
          </cell>
          <cell r="E64">
            <v>813</v>
          </cell>
          <cell r="F64">
            <v>647</v>
          </cell>
          <cell r="Q64">
            <v>647</v>
          </cell>
          <cell r="R64">
            <v>647</v>
          </cell>
        </row>
        <row r="65">
          <cell r="A65" t="str">
            <v xml:space="preserve"> 제어용케이블 CVV-SB 2.0㎟/2C</v>
          </cell>
          <cell r="B65" t="str">
            <v xml:space="preserve"> 제어용케이블</v>
          </cell>
          <cell r="C65" t="str">
            <v xml:space="preserve"> CVV-SB 2.0㎟/2C</v>
          </cell>
          <cell r="D65" t="str">
            <v>m</v>
          </cell>
          <cell r="E65">
            <v>813</v>
          </cell>
          <cell r="F65">
            <v>837</v>
          </cell>
          <cell r="Q65">
            <v>837</v>
          </cell>
          <cell r="R65">
            <v>837</v>
          </cell>
        </row>
        <row r="66">
          <cell r="A66" t="str">
            <v xml:space="preserve"> 광케이블 2.0㎟/2C</v>
          </cell>
          <cell r="B66" t="str">
            <v xml:space="preserve"> 광케이블</v>
          </cell>
          <cell r="C66" t="str">
            <v xml:space="preserve"> 2.0㎟/2C</v>
          </cell>
          <cell r="D66" t="str">
            <v>m</v>
          </cell>
          <cell r="K66" t="str">
            <v>ABB</v>
          </cell>
          <cell r="L66">
            <v>2500</v>
          </cell>
          <cell r="Q66">
            <v>2500</v>
          </cell>
          <cell r="R66">
            <v>2500</v>
          </cell>
        </row>
        <row r="67">
          <cell r="A67" t="str">
            <v xml:space="preserve"> 통신 케이블 RS232C 4.27mm/4C</v>
          </cell>
          <cell r="B67" t="str">
            <v xml:space="preserve"> 통신 케이블</v>
          </cell>
          <cell r="C67" t="str">
            <v xml:space="preserve"> RS232C 4.27mm/4C</v>
          </cell>
          <cell r="D67" t="str">
            <v>m</v>
          </cell>
          <cell r="L67">
            <v>900</v>
          </cell>
          <cell r="Q67">
            <v>900</v>
          </cell>
          <cell r="R67">
            <v>900</v>
          </cell>
        </row>
        <row r="68">
          <cell r="A68" t="str">
            <v xml:space="preserve"> 케이블위험표시기</v>
          </cell>
          <cell r="B68" t="str">
            <v xml:space="preserve"> 케이블위험표시기</v>
          </cell>
          <cell r="D68" t="str">
            <v>개</v>
          </cell>
          <cell r="K68" t="str">
            <v>원영</v>
          </cell>
          <cell r="L68">
            <v>7000</v>
          </cell>
          <cell r="Q68">
            <v>7000</v>
          </cell>
          <cell r="R68">
            <v>7000</v>
          </cell>
        </row>
        <row r="69">
          <cell r="A69" t="str">
            <v xml:space="preserve"> 압착터미날 22㎟</v>
          </cell>
          <cell r="B69" t="str">
            <v xml:space="preserve"> 압착터미날</v>
          </cell>
          <cell r="C69" t="str">
            <v xml:space="preserve"> 22㎟</v>
          </cell>
          <cell r="D69" t="str">
            <v>개</v>
          </cell>
          <cell r="E69">
            <v>830</v>
          </cell>
          <cell r="F69">
            <v>137</v>
          </cell>
          <cell r="G69">
            <v>877</v>
          </cell>
          <cell r="H69">
            <v>117</v>
          </cell>
          <cell r="Q69">
            <v>117</v>
          </cell>
          <cell r="R69">
            <v>117</v>
          </cell>
        </row>
        <row r="70">
          <cell r="A70" t="str">
            <v xml:space="preserve"> 압착터미날 38㎟</v>
          </cell>
          <cell r="B70" t="str">
            <v xml:space="preserve"> 압착터미날</v>
          </cell>
          <cell r="C70" t="str">
            <v xml:space="preserve"> 38㎟</v>
          </cell>
          <cell r="D70" t="str">
            <v>개</v>
          </cell>
          <cell r="E70">
            <v>830</v>
          </cell>
          <cell r="F70">
            <v>156</v>
          </cell>
          <cell r="G70">
            <v>877</v>
          </cell>
          <cell r="H70">
            <v>143</v>
          </cell>
          <cell r="Q70">
            <v>143</v>
          </cell>
          <cell r="R70">
            <v>143</v>
          </cell>
        </row>
        <row r="71">
          <cell r="A71" t="str">
            <v xml:space="preserve"> 압착터미날 60㎟</v>
          </cell>
          <cell r="B71" t="str">
            <v xml:space="preserve"> 압착터미날</v>
          </cell>
          <cell r="C71" t="str">
            <v xml:space="preserve"> 60㎟</v>
          </cell>
          <cell r="D71" t="str">
            <v>개</v>
          </cell>
          <cell r="E71">
            <v>830</v>
          </cell>
          <cell r="F71">
            <v>350</v>
          </cell>
          <cell r="G71">
            <v>877</v>
          </cell>
          <cell r="H71">
            <v>403</v>
          </cell>
          <cell r="Q71">
            <v>350</v>
          </cell>
          <cell r="R71">
            <v>350</v>
          </cell>
        </row>
        <row r="72">
          <cell r="A72" t="str">
            <v xml:space="preserve"> 압착터미날 100㎟</v>
          </cell>
          <cell r="B72" t="str">
            <v xml:space="preserve"> 압착터미날</v>
          </cell>
          <cell r="C72" t="str">
            <v xml:space="preserve"> 100㎟</v>
          </cell>
          <cell r="D72" t="str">
            <v>개</v>
          </cell>
          <cell r="E72">
            <v>830</v>
          </cell>
          <cell r="F72">
            <v>540</v>
          </cell>
          <cell r="G72">
            <v>877</v>
          </cell>
          <cell r="H72">
            <v>455</v>
          </cell>
          <cell r="Q72">
            <v>455</v>
          </cell>
          <cell r="R72">
            <v>455</v>
          </cell>
        </row>
        <row r="73">
          <cell r="A73" t="str">
            <v xml:space="preserve"> 동관단자 22㎟(2HOLE)</v>
          </cell>
          <cell r="B73" t="str">
            <v xml:space="preserve"> 동관단자</v>
          </cell>
          <cell r="C73" t="str">
            <v xml:space="preserve"> 22㎟(2HOLE)</v>
          </cell>
          <cell r="D73" t="str">
            <v>개</v>
          </cell>
          <cell r="E73">
            <v>830</v>
          </cell>
          <cell r="F73">
            <v>700</v>
          </cell>
          <cell r="G73">
            <v>877</v>
          </cell>
          <cell r="H73">
            <v>640</v>
          </cell>
          <cell r="Q73">
            <v>640</v>
          </cell>
          <cell r="R73">
            <v>640</v>
          </cell>
        </row>
        <row r="74">
          <cell r="A74" t="str">
            <v xml:space="preserve"> 동관단자 60㎟(2HOLE)</v>
          </cell>
          <cell r="B74" t="str">
            <v xml:space="preserve"> 동관단자</v>
          </cell>
          <cell r="C74" t="str">
            <v xml:space="preserve"> 60㎟(2HOLE)</v>
          </cell>
          <cell r="D74" t="str">
            <v>개</v>
          </cell>
          <cell r="E74">
            <v>830</v>
          </cell>
          <cell r="F74">
            <v>960</v>
          </cell>
          <cell r="G74">
            <v>877</v>
          </cell>
          <cell r="H74">
            <v>1170</v>
          </cell>
          <cell r="Q74">
            <v>960</v>
          </cell>
          <cell r="R74">
            <v>960</v>
          </cell>
        </row>
        <row r="75">
          <cell r="A75" t="str">
            <v xml:space="preserve"> 동관단자 100㎟(2HOLE)</v>
          </cell>
          <cell r="B75" t="str">
            <v xml:space="preserve"> 동관단자</v>
          </cell>
          <cell r="C75" t="str">
            <v xml:space="preserve"> 100㎟(2HOLE)</v>
          </cell>
          <cell r="D75" t="str">
            <v>개</v>
          </cell>
          <cell r="E75">
            <v>830</v>
          </cell>
          <cell r="F75">
            <v>2500</v>
          </cell>
          <cell r="G75">
            <v>877</v>
          </cell>
          <cell r="H75">
            <v>1870</v>
          </cell>
          <cell r="Q75">
            <v>1870</v>
          </cell>
          <cell r="R75">
            <v>1870</v>
          </cell>
        </row>
        <row r="76">
          <cell r="A76" t="str">
            <v xml:space="preserve"> 동관단자 100㎟("C"TYPE)</v>
          </cell>
          <cell r="B76" t="str">
            <v xml:space="preserve"> 동관단자</v>
          </cell>
          <cell r="C76" t="str">
            <v xml:space="preserve"> 100㎟("C"TYPE)</v>
          </cell>
          <cell r="D76" t="str">
            <v>개</v>
          </cell>
          <cell r="E76">
            <v>830</v>
          </cell>
          <cell r="F76">
            <v>2180</v>
          </cell>
          <cell r="G76">
            <v>877</v>
          </cell>
          <cell r="H76">
            <v>1400</v>
          </cell>
          <cell r="Q76">
            <v>1400</v>
          </cell>
          <cell r="R76">
            <v>1400</v>
          </cell>
        </row>
        <row r="77">
          <cell r="A77" t="str">
            <v xml:space="preserve"> 접지크램프 100㎟("C"TYPE)</v>
          </cell>
          <cell r="B77" t="str">
            <v xml:space="preserve"> 접지크램프</v>
          </cell>
          <cell r="C77" t="str">
            <v xml:space="preserve"> 100㎟("C"TYPE)</v>
          </cell>
          <cell r="D77" t="str">
            <v>개</v>
          </cell>
          <cell r="E77">
            <v>903</v>
          </cell>
          <cell r="F77">
            <v>2000</v>
          </cell>
          <cell r="G77">
            <v>877</v>
          </cell>
          <cell r="H77">
            <v>1400</v>
          </cell>
          <cell r="Q77">
            <v>1400</v>
          </cell>
          <cell r="R77">
            <v>1400</v>
          </cell>
        </row>
        <row r="78">
          <cell r="A78" t="str">
            <v xml:space="preserve"> 동압축슬리브-C형 100㎟</v>
          </cell>
          <cell r="B78" t="str">
            <v xml:space="preserve"> 동압축슬리브-C형</v>
          </cell>
          <cell r="C78" t="str">
            <v xml:space="preserve"> 100㎟</v>
          </cell>
          <cell r="D78" t="str">
            <v>개</v>
          </cell>
          <cell r="E78">
            <v>903</v>
          </cell>
          <cell r="F78">
            <v>3000</v>
          </cell>
          <cell r="Q78">
            <v>3000</v>
          </cell>
          <cell r="R78">
            <v>3000</v>
          </cell>
        </row>
        <row r="79">
          <cell r="A79" t="str">
            <v xml:space="preserve"> 동압축슬리브-T형 60㎟</v>
          </cell>
          <cell r="B79" t="str">
            <v xml:space="preserve"> 동압축슬리브-T형</v>
          </cell>
          <cell r="C79" t="str">
            <v xml:space="preserve"> 60㎟</v>
          </cell>
          <cell r="D79" t="str">
            <v>개</v>
          </cell>
          <cell r="E79">
            <v>903</v>
          </cell>
          <cell r="F79">
            <v>2800</v>
          </cell>
          <cell r="Q79">
            <v>2800</v>
          </cell>
          <cell r="R79">
            <v>2800</v>
          </cell>
        </row>
        <row r="80">
          <cell r="A80" t="str">
            <v xml:space="preserve"> 동압축슬리브-T형 100㎟</v>
          </cell>
          <cell r="B80" t="str">
            <v xml:space="preserve"> 동압축슬리브-T형</v>
          </cell>
          <cell r="C80" t="str">
            <v xml:space="preserve"> 100㎟</v>
          </cell>
          <cell r="D80" t="str">
            <v>개</v>
          </cell>
          <cell r="E80">
            <v>903</v>
          </cell>
          <cell r="F80">
            <v>3000</v>
          </cell>
          <cell r="Q80">
            <v>3000</v>
          </cell>
          <cell r="R80">
            <v>3000</v>
          </cell>
        </row>
        <row r="81">
          <cell r="A81" t="str">
            <v xml:space="preserve"> 단말처리재 23kV 60㎟/1C 단말</v>
          </cell>
          <cell r="B81" t="str">
            <v xml:space="preserve"> 단말처리재</v>
          </cell>
          <cell r="C81" t="str">
            <v xml:space="preserve"> 23kV 60㎟/1C 단말</v>
          </cell>
          <cell r="D81" t="str">
            <v>kit</v>
          </cell>
          <cell r="Q81">
            <v>0</v>
          </cell>
          <cell r="R81">
            <v>0</v>
          </cell>
          <cell r="S81" t="str">
            <v>관급</v>
          </cell>
        </row>
        <row r="82">
          <cell r="A82" t="str">
            <v xml:space="preserve"> 단말처리재 6.9kV 22㎟/1C</v>
          </cell>
          <cell r="B82" t="str">
            <v xml:space="preserve"> 단말처리재</v>
          </cell>
          <cell r="C82" t="str">
            <v xml:space="preserve"> 6.9kV 22㎟/1C</v>
          </cell>
          <cell r="D82" t="str">
            <v>kit</v>
          </cell>
          <cell r="E82">
            <v>832</v>
          </cell>
          <cell r="F82">
            <v>100800</v>
          </cell>
          <cell r="G82">
            <v>879</v>
          </cell>
          <cell r="H82">
            <v>100800</v>
          </cell>
          <cell r="Q82">
            <v>100800</v>
          </cell>
          <cell r="R82">
            <v>100800</v>
          </cell>
        </row>
        <row r="83">
          <cell r="A83" t="str">
            <v xml:space="preserve"> 단말처리재 6.9kV 38㎟/1C</v>
          </cell>
          <cell r="B83" t="str">
            <v xml:space="preserve"> 단말처리재</v>
          </cell>
          <cell r="C83" t="str">
            <v xml:space="preserve"> 6.9kV 38㎟/1C</v>
          </cell>
          <cell r="D83" t="str">
            <v>kit</v>
          </cell>
          <cell r="E83">
            <v>832</v>
          </cell>
          <cell r="F83">
            <v>103800</v>
          </cell>
          <cell r="G83">
            <v>879</v>
          </cell>
          <cell r="H83">
            <v>103800</v>
          </cell>
          <cell r="Q83">
            <v>103800</v>
          </cell>
          <cell r="R83">
            <v>103800</v>
          </cell>
        </row>
        <row r="84">
          <cell r="A84" t="str">
            <v xml:space="preserve"> 단말처리재 6.9kV 60㎟/1C</v>
          </cell>
          <cell r="B84" t="str">
            <v xml:space="preserve"> 단말처리재</v>
          </cell>
          <cell r="C84" t="str">
            <v xml:space="preserve"> 6.9kV 60㎟/1C</v>
          </cell>
          <cell r="D84" t="str">
            <v>kit</v>
          </cell>
          <cell r="E84">
            <v>832</v>
          </cell>
          <cell r="F84">
            <v>109600</v>
          </cell>
          <cell r="G84">
            <v>879</v>
          </cell>
          <cell r="H84">
            <v>109600</v>
          </cell>
          <cell r="Q84">
            <v>109600</v>
          </cell>
          <cell r="R84">
            <v>109600</v>
          </cell>
        </row>
        <row r="85">
          <cell r="A85" t="str">
            <v xml:space="preserve"> 단말처리재 6.9kV 150㎟/1C</v>
          </cell>
          <cell r="B85" t="str">
            <v xml:space="preserve"> 단말처리재</v>
          </cell>
          <cell r="C85" t="str">
            <v xml:space="preserve"> 6.9kV 150㎟/1C</v>
          </cell>
          <cell r="D85" t="str">
            <v>kit</v>
          </cell>
          <cell r="E85">
            <v>832</v>
          </cell>
          <cell r="F85">
            <v>132400</v>
          </cell>
          <cell r="G85">
            <v>879</v>
          </cell>
          <cell r="H85">
            <v>132300</v>
          </cell>
          <cell r="Q85">
            <v>132300</v>
          </cell>
          <cell r="R85">
            <v>132300</v>
          </cell>
        </row>
        <row r="86">
          <cell r="A86" t="str">
            <v xml:space="preserve"> 직선접속재 6.9kV 150㎟/1C</v>
          </cell>
          <cell r="B86" t="str">
            <v xml:space="preserve"> 직선접속재</v>
          </cell>
          <cell r="C86" t="str">
            <v xml:space="preserve"> 6.9kV 150㎟/1C</v>
          </cell>
          <cell r="D86" t="str">
            <v>kit</v>
          </cell>
          <cell r="E86">
            <v>832</v>
          </cell>
          <cell r="F86">
            <v>97400</v>
          </cell>
          <cell r="G86">
            <v>879</v>
          </cell>
          <cell r="H86">
            <v>97400</v>
          </cell>
          <cell r="Q86">
            <v>97400</v>
          </cell>
          <cell r="R86">
            <v>97400</v>
          </cell>
        </row>
        <row r="87">
          <cell r="A87" t="str">
            <v xml:space="preserve"> 직선접속재 6.9kV 60㎟/1C </v>
          </cell>
          <cell r="B87" t="str">
            <v xml:space="preserve"> 직선접속재</v>
          </cell>
          <cell r="C87" t="str">
            <v xml:space="preserve"> 6.9kV 60㎟/1C </v>
          </cell>
          <cell r="D87" t="str">
            <v>kit</v>
          </cell>
          <cell r="E87">
            <v>832</v>
          </cell>
          <cell r="F87">
            <v>72700</v>
          </cell>
          <cell r="G87">
            <v>879</v>
          </cell>
          <cell r="H87">
            <v>72700</v>
          </cell>
          <cell r="Q87">
            <v>72700</v>
          </cell>
          <cell r="R87">
            <v>72700</v>
          </cell>
        </row>
        <row r="88">
          <cell r="A88" t="str">
            <v xml:space="preserve"> 직선접속재 6.9kV 38㎟/1C </v>
          </cell>
          <cell r="B88" t="str">
            <v xml:space="preserve"> 직선접속재</v>
          </cell>
          <cell r="C88" t="str">
            <v xml:space="preserve"> 6.9kV 38㎟/1C </v>
          </cell>
          <cell r="D88" t="str">
            <v>kit</v>
          </cell>
          <cell r="E88">
            <v>832</v>
          </cell>
          <cell r="F88">
            <v>72300</v>
          </cell>
          <cell r="G88">
            <v>879</v>
          </cell>
          <cell r="H88">
            <v>72300</v>
          </cell>
          <cell r="Q88">
            <v>72300</v>
          </cell>
          <cell r="R88">
            <v>72300</v>
          </cell>
        </row>
        <row r="89">
          <cell r="A89" t="str">
            <v xml:space="preserve"> 직선접속재 저압 60㎟/1C</v>
          </cell>
          <cell r="B89" t="str">
            <v xml:space="preserve"> 직선접속재</v>
          </cell>
          <cell r="C89" t="str">
            <v xml:space="preserve"> 저압 60㎟/1C</v>
          </cell>
          <cell r="D89" t="str">
            <v>kit</v>
          </cell>
          <cell r="E89">
            <v>834</v>
          </cell>
          <cell r="F89">
            <v>7900</v>
          </cell>
          <cell r="G89">
            <v>879</v>
          </cell>
          <cell r="H89">
            <v>62700</v>
          </cell>
          <cell r="Q89">
            <v>7900</v>
          </cell>
          <cell r="R89">
            <v>7900</v>
          </cell>
        </row>
        <row r="90">
          <cell r="A90" t="str">
            <v xml:space="preserve"> 와이어콘넥타 3.5㎟x2가닥</v>
          </cell>
          <cell r="B90" t="str">
            <v xml:space="preserve"> 와이어콘넥타</v>
          </cell>
          <cell r="C90" t="str">
            <v xml:space="preserve"> 3.5㎟x2가닥</v>
          </cell>
          <cell r="D90" t="str">
            <v>개</v>
          </cell>
          <cell r="E90">
            <v>832</v>
          </cell>
          <cell r="F90">
            <v>112</v>
          </cell>
          <cell r="G90">
            <v>879</v>
          </cell>
          <cell r="H90">
            <v>112</v>
          </cell>
          <cell r="Q90">
            <v>112</v>
          </cell>
          <cell r="R90">
            <v>112</v>
          </cell>
        </row>
        <row r="91">
          <cell r="A91" t="str">
            <v xml:space="preserve"> 칼블럭 PVC</v>
          </cell>
          <cell r="B91" t="str">
            <v xml:space="preserve"> 칼블럭</v>
          </cell>
          <cell r="C91" t="str">
            <v xml:space="preserve"> PVC</v>
          </cell>
          <cell r="D91" t="str">
            <v>개</v>
          </cell>
          <cell r="E91">
            <v>749</v>
          </cell>
          <cell r="F91">
            <v>10</v>
          </cell>
          <cell r="Q91">
            <v>10</v>
          </cell>
          <cell r="R91">
            <v>10</v>
          </cell>
        </row>
        <row r="92">
          <cell r="A92" t="str">
            <v xml:space="preserve"> 강제전선관 아연도 54C</v>
          </cell>
          <cell r="B92" t="str">
            <v xml:space="preserve"> 강제전선관</v>
          </cell>
          <cell r="C92" t="str">
            <v xml:space="preserve"> 아연도 54C</v>
          </cell>
          <cell r="D92" t="str">
            <v>m</v>
          </cell>
          <cell r="E92">
            <v>835</v>
          </cell>
          <cell r="F92">
            <v>3350</v>
          </cell>
          <cell r="G92">
            <v>887</v>
          </cell>
          <cell r="H92">
            <v>3027</v>
          </cell>
          <cell r="Q92">
            <v>3027</v>
          </cell>
          <cell r="R92">
            <v>3027</v>
          </cell>
        </row>
        <row r="93">
          <cell r="A93" t="str">
            <v xml:space="preserve"> 강제전선관 아연도 70C</v>
          </cell>
          <cell r="B93" t="str">
            <v xml:space="preserve"> 강제전선관</v>
          </cell>
          <cell r="C93" t="str">
            <v xml:space="preserve"> 아연도 70C</v>
          </cell>
          <cell r="D93" t="str">
            <v>m</v>
          </cell>
          <cell r="E93">
            <v>835</v>
          </cell>
          <cell r="F93">
            <v>4263</v>
          </cell>
          <cell r="G93">
            <v>887</v>
          </cell>
          <cell r="H93">
            <v>3851</v>
          </cell>
          <cell r="Q93">
            <v>3851</v>
          </cell>
          <cell r="R93">
            <v>3851</v>
          </cell>
        </row>
        <row r="94">
          <cell r="A94" t="str">
            <v xml:space="preserve"> 강제전선관 아연도 104C</v>
          </cell>
          <cell r="B94" t="str">
            <v xml:space="preserve"> 강제전선관</v>
          </cell>
          <cell r="C94" t="str">
            <v xml:space="preserve"> 아연도 104C</v>
          </cell>
          <cell r="D94" t="str">
            <v>m</v>
          </cell>
          <cell r="E94">
            <v>835</v>
          </cell>
          <cell r="F94">
            <v>7635</v>
          </cell>
          <cell r="G94">
            <v>887</v>
          </cell>
          <cell r="H94">
            <v>7577</v>
          </cell>
          <cell r="Q94">
            <v>7577</v>
          </cell>
          <cell r="R94">
            <v>7577</v>
          </cell>
        </row>
        <row r="95">
          <cell r="A95" t="str">
            <v xml:space="preserve"> 강관 백관 80mm</v>
          </cell>
          <cell r="B95" t="str">
            <v xml:space="preserve"> 강관</v>
          </cell>
          <cell r="C95" t="str">
            <v xml:space="preserve"> 백관 80mm</v>
          </cell>
          <cell r="D95" t="str">
            <v>m</v>
          </cell>
          <cell r="E95">
            <v>490</v>
          </cell>
          <cell r="F95">
            <v>5422</v>
          </cell>
          <cell r="G95">
            <v>441</v>
          </cell>
          <cell r="H95">
            <v>5421</v>
          </cell>
          <cell r="Q95">
            <v>5421</v>
          </cell>
          <cell r="R95">
            <v>5421</v>
          </cell>
        </row>
        <row r="96">
          <cell r="A96" t="str">
            <v xml:space="preserve"> 강관 백관 150mm</v>
          </cell>
          <cell r="B96" t="str">
            <v xml:space="preserve"> 강관</v>
          </cell>
          <cell r="C96" t="str">
            <v xml:space="preserve"> 백관 150mm</v>
          </cell>
          <cell r="D96" t="str">
            <v>m</v>
          </cell>
          <cell r="E96">
            <v>490</v>
          </cell>
          <cell r="F96">
            <v>12478</v>
          </cell>
          <cell r="G96">
            <v>441</v>
          </cell>
          <cell r="H96">
            <v>12478</v>
          </cell>
          <cell r="Q96">
            <v>12478</v>
          </cell>
          <cell r="R96">
            <v>12478</v>
          </cell>
        </row>
        <row r="97">
          <cell r="A97" t="str">
            <v xml:space="preserve"> 경질비닐전선관 HI 16C</v>
          </cell>
          <cell r="B97" t="str">
            <v xml:space="preserve"> 경질비닐전선관</v>
          </cell>
          <cell r="C97" t="str">
            <v xml:space="preserve"> HI 16C</v>
          </cell>
          <cell r="D97" t="str">
            <v>m</v>
          </cell>
          <cell r="E97">
            <v>839</v>
          </cell>
          <cell r="F97">
            <v>372</v>
          </cell>
          <cell r="G97">
            <v>882</v>
          </cell>
          <cell r="H97">
            <v>279</v>
          </cell>
          <cell r="Q97">
            <v>279</v>
          </cell>
          <cell r="R97">
            <v>279</v>
          </cell>
        </row>
        <row r="98">
          <cell r="A98" t="str">
            <v xml:space="preserve"> 경질비닐전선관 HI 22C</v>
          </cell>
          <cell r="B98" t="str">
            <v xml:space="preserve"> 경질비닐전선관</v>
          </cell>
          <cell r="C98" t="str">
            <v xml:space="preserve"> HI 22C</v>
          </cell>
          <cell r="D98" t="str">
            <v>m</v>
          </cell>
          <cell r="E98">
            <v>839</v>
          </cell>
          <cell r="F98">
            <v>448</v>
          </cell>
          <cell r="G98">
            <v>882</v>
          </cell>
          <cell r="H98">
            <v>334</v>
          </cell>
          <cell r="Q98">
            <v>334</v>
          </cell>
          <cell r="R98">
            <v>334</v>
          </cell>
        </row>
        <row r="99">
          <cell r="A99" t="str">
            <v xml:space="preserve"> 경질비닐전선관 HI 28C</v>
          </cell>
          <cell r="B99" t="str">
            <v xml:space="preserve"> 경질비닐전선관</v>
          </cell>
          <cell r="C99" t="str">
            <v xml:space="preserve"> HI 28C</v>
          </cell>
          <cell r="D99" t="str">
            <v>m</v>
          </cell>
          <cell r="E99">
            <v>839</v>
          </cell>
          <cell r="F99">
            <v>802</v>
          </cell>
          <cell r="G99">
            <v>882</v>
          </cell>
          <cell r="H99">
            <v>647</v>
          </cell>
          <cell r="Q99">
            <v>647</v>
          </cell>
          <cell r="R99">
            <v>647</v>
          </cell>
        </row>
        <row r="100">
          <cell r="A100" t="str">
            <v xml:space="preserve"> 경질비닐전선관 HI 36C</v>
          </cell>
          <cell r="B100" t="str">
            <v xml:space="preserve"> 경질비닐전선관</v>
          </cell>
          <cell r="C100" t="str">
            <v xml:space="preserve"> HI 36C</v>
          </cell>
          <cell r="D100" t="str">
            <v>m</v>
          </cell>
          <cell r="E100">
            <v>839</v>
          </cell>
          <cell r="F100">
            <v>1138</v>
          </cell>
          <cell r="G100">
            <v>882</v>
          </cell>
          <cell r="H100">
            <v>937</v>
          </cell>
          <cell r="Q100">
            <v>937</v>
          </cell>
          <cell r="R100">
            <v>937</v>
          </cell>
        </row>
        <row r="101">
          <cell r="A101" t="str">
            <v xml:space="preserve"> 경질비닐전선관 HI 42C</v>
          </cell>
          <cell r="B101" t="str">
            <v xml:space="preserve"> 경질비닐전선관</v>
          </cell>
          <cell r="C101" t="str">
            <v xml:space="preserve"> HI 42C</v>
          </cell>
          <cell r="D101" t="str">
            <v>m</v>
          </cell>
          <cell r="E101">
            <v>839</v>
          </cell>
          <cell r="F101">
            <v>1484</v>
          </cell>
          <cell r="G101">
            <v>882</v>
          </cell>
          <cell r="H101">
            <v>1226</v>
          </cell>
          <cell r="Q101">
            <v>1226</v>
          </cell>
          <cell r="R101">
            <v>1226</v>
          </cell>
        </row>
        <row r="102">
          <cell r="A102" t="str">
            <v xml:space="preserve"> 경질비닐전선관 HI 54C</v>
          </cell>
          <cell r="B102" t="str">
            <v xml:space="preserve"> 경질비닐전선관</v>
          </cell>
          <cell r="C102" t="str">
            <v xml:space="preserve"> HI 54C</v>
          </cell>
          <cell r="D102" t="str">
            <v>m</v>
          </cell>
          <cell r="E102">
            <v>839</v>
          </cell>
          <cell r="F102">
            <v>2106</v>
          </cell>
          <cell r="G102">
            <v>882</v>
          </cell>
          <cell r="H102">
            <v>1739</v>
          </cell>
          <cell r="Q102">
            <v>1739</v>
          </cell>
          <cell r="R102">
            <v>1739</v>
          </cell>
        </row>
        <row r="103">
          <cell r="A103" t="str">
            <v xml:space="preserve"> 경질비닐전선관 HI 70C</v>
          </cell>
          <cell r="B103" t="str">
            <v xml:space="preserve"> 경질비닐전선관</v>
          </cell>
          <cell r="C103" t="str">
            <v xml:space="preserve"> HI 70C</v>
          </cell>
          <cell r="D103" t="str">
            <v>m</v>
          </cell>
          <cell r="E103">
            <v>839</v>
          </cell>
          <cell r="F103">
            <v>2713</v>
          </cell>
          <cell r="G103">
            <v>882</v>
          </cell>
          <cell r="H103">
            <v>2239</v>
          </cell>
          <cell r="Q103">
            <v>2239</v>
          </cell>
          <cell r="R103">
            <v>2239</v>
          </cell>
        </row>
        <row r="104">
          <cell r="A104" t="str">
            <v xml:space="preserve"> 경질비닐전선관 HI 82C</v>
          </cell>
          <cell r="B104" t="str">
            <v xml:space="preserve"> 경질비닐전선관</v>
          </cell>
          <cell r="C104" t="str">
            <v xml:space="preserve"> HI 82C</v>
          </cell>
          <cell r="D104" t="str">
            <v>m</v>
          </cell>
          <cell r="E104">
            <v>839</v>
          </cell>
          <cell r="F104">
            <v>4070</v>
          </cell>
          <cell r="G104">
            <v>882</v>
          </cell>
          <cell r="H104">
            <v>3413</v>
          </cell>
          <cell r="Q104">
            <v>3413</v>
          </cell>
          <cell r="R104">
            <v>3413</v>
          </cell>
        </row>
        <row r="105">
          <cell r="A105" t="str">
            <v xml:space="preserve"> 경질비닐전선관 HI 100C</v>
          </cell>
          <cell r="B105" t="str">
            <v xml:space="preserve"> 경질비닐전선관</v>
          </cell>
          <cell r="C105" t="str">
            <v xml:space="preserve"> HI 100C</v>
          </cell>
          <cell r="D105" t="str">
            <v>m</v>
          </cell>
          <cell r="E105">
            <v>839</v>
          </cell>
          <cell r="F105">
            <v>4897</v>
          </cell>
          <cell r="G105">
            <v>882</v>
          </cell>
          <cell r="H105">
            <v>4863</v>
          </cell>
          <cell r="Q105">
            <v>4863</v>
          </cell>
          <cell r="R105">
            <v>4863</v>
          </cell>
        </row>
        <row r="106">
          <cell r="A106" t="str">
            <v xml:space="preserve"> 파상형경질PE전선관 50mm</v>
          </cell>
          <cell r="B106" t="str">
            <v xml:space="preserve"> 파상형경질PE전선관</v>
          </cell>
          <cell r="C106" t="str">
            <v xml:space="preserve"> 50mm</v>
          </cell>
          <cell r="D106" t="str">
            <v>m</v>
          </cell>
          <cell r="E106">
            <v>840</v>
          </cell>
          <cell r="F106">
            <v>860</v>
          </cell>
          <cell r="G106">
            <v>883</v>
          </cell>
          <cell r="H106">
            <v>670</v>
          </cell>
          <cell r="Q106">
            <v>670</v>
          </cell>
          <cell r="R106">
            <v>670</v>
          </cell>
        </row>
        <row r="107">
          <cell r="A107" t="str">
            <v xml:space="preserve"> 파상형경질PE전선관 65mm</v>
          </cell>
          <cell r="B107" t="str">
            <v xml:space="preserve"> 파상형경질PE전선관</v>
          </cell>
          <cell r="C107" t="str">
            <v xml:space="preserve"> 65mm</v>
          </cell>
          <cell r="D107" t="str">
            <v>m</v>
          </cell>
          <cell r="E107">
            <v>840</v>
          </cell>
          <cell r="F107">
            <v>1290</v>
          </cell>
          <cell r="G107">
            <v>883</v>
          </cell>
          <cell r="H107">
            <v>900</v>
          </cell>
          <cell r="Q107">
            <v>900</v>
          </cell>
          <cell r="R107">
            <v>900</v>
          </cell>
        </row>
        <row r="108">
          <cell r="A108" t="str">
            <v xml:space="preserve"> 파상형경질PE전선관 80mm</v>
          </cell>
          <cell r="B108" t="str">
            <v xml:space="preserve"> 파상형경질PE전선관</v>
          </cell>
          <cell r="C108" t="str">
            <v xml:space="preserve"> 80mm</v>
          </cell>
          <cell r="D108" t="str">
            <v>m</v>
          </cell>
          <cell r="E108">
            <v>840</v>
          </cell>
          <cell r="F108">
            <v>1860</v>
          </cell>
          <cell r="G108">
            <v>883</v>
          </cell>
          <cell r="H108">
            <v>1250</v>
          </cell>
          <cell r="Q108">
            <v>1250</v>
          </cell>
          <cell r="R108">
            <v>1250</v>
          </cell>
        </row>
        <row r="109">
          <cell r="A109" t="str">
            <v xml:space="preserve"> 파상형경질PE전선관 100mm</v>
          </cell>
          <cell r="B109" t="str">
            <v xml:space="preserve"> 파상형경질PE전선관</v>
          </cell>
          <cell r="C109" t="str">
            <v xml:space="preserve"> 100mm</v>
          </cell>
          <cell r="D109" t="str">
            <v>m</v>
          </cell>
          <cell r="E109">
            <v>840</v>
          </cell>
          <cell r="F109">
            <v>2570</v>
          </cell>
          <cell r="G109">
            <v>883</v>
          </cell>
          <cell r="H109">
            <v>1890</v>
          </cell>
          <cell r="Q109">
            <v>1890</v>
          </cell>
          <cell r="R109">
            <v>1890</v>
          </cell>
        </row>
        <row r="110">
          <cell r="A110" t="str">
            <v xml:space="preserve"> 파상형경질PE전선관 125mm</v>
          </cell>
          <cell r="B110" t="str">
            <v xml:space="preserve"> 파상형경질PE전선관</v>
          </cell>
          <cell r="C110" t="str">
            <v xml:space="preserve"> 125mm</v>
          </cell>
          <cell r="D110" t="str">
            <v>m</v>
          </cell>
          <cell r="E110">
            <v>840</v>
          </cell>
          <cell r="F110">
            <v>3860</v>
          </cell>
          <cell r="G110">
            <v>883</v>
          </cell>
          <cell r="H110">
            <v>2700</v>
          </cell>
          <cell r="Q110">
            <v>2700</v>
          </cell>
          <cell r="R110">
            <v>2700</v>
          </cell>
        </row>
        <row r="111">
          <cell r="A111" t="str">
            <v xml:space="preserve"> 파상형경질PE전선관 150mm</v>
          </cell>
          <cell r="B111" t="str">
            <v xml:space="preserve"> 파상형경질PE전선관</v>
          </cell>
          <cell r="C111" t="str">
            <v xml:space="preserve"> 150mm</v>
          </cell>
          <cell r="D111" t="str">
            <v>m</v>
          </cell>
          <cell r="E111">
            <v>840</v>
          </cell>
          <cell r="F111">
            <v>4580</v>
          </cell>
          <cell r="G111">
            <v>883</v>
          </cell>
          <cell r="H111">
            <v>3780</v>
          </cell>
          <cell r="Q111">
            <v>3780</v>
          </cell>
          <cell r="R111">
            <v>3780</v>
          </cell>
        </row>
        <row r="112">
          <cell r="A112" t="str">
            <v xml:space="preserve"> 노말밴드 HI-PVC 28C</v>
          </cell>
          <cell r="B112" t="str">
            <v xml:space="preserve"> 노말밴드</v>
          </cell>
          <cell r="C112" t="str">
            <v xml:space="preserve"> HI-PVC 28C</v>
          </cell>
          <cell r="D112" t="str">
            <v>개</v>
          </cell>
          <cell r="E112">
            <v>839</v>
          </cell>
          <cell r="F112">
            <v>979</v>
          </cell>
          <cell r="G112">
            <v>882</v>
          </cell>
          <cell r="H112">
            <v>1005</v>
          </cell>
          <cell r="Q112">
            <v>979</v>
          </cell>
          <cell r="R112">
            <v>979</v>
          </cell>
        </row>
        <row r="113">
          <cell r="A113" t="str">
            <v xml:space="preserve"> 노말밴드 HI-PVC 36C</v>
          </cell>
          <cell r="B113" t="str">
            <v xml:space="preserve"> 노말밴드</v>
          </cell>
          <cell r="C113" t="str">
            <v xml:space="preserve"> HI-PVC 36C</v>
          </cell>
          <cell r="D113" t="str">
            <v>개</v>
          </cell>
          <cell r="E113">
            <v>839</v>
          </cell>
          <cell r="F113">
            <v>1101</v>
          </cell>
          <cell r="G113">
            <v>882</v>
          </cell>
          <cell r="H113">
            <v>1370</v>
          </cell>
          <cell r="Q113">
            <v>1101</v>
          </cell>
          <cell r="R113">
            <v>1101</v>
          </cell>
        </row>
        <row r="114">
          <cell r="A114" t="str">
            <v xml:space="preserve"> 노말밴드 HI-PVC 42C</v>
          </cell>
          <cell r="B114" t="str">
            <v xml:space="preserve"> 노말밴드</v>
          </cell>
          <cell r="C114" t="str">
            <v xml:space="preserve"> HI-PVC 42C</v>
          </cell>
          <cell r="D114" t="str">
            <v>개</v>
          </cell>
          <cell r="E114">
            <v>839</v>
          </cell>
          <cell r="F114">
            <v>1468</v>
          </cell>
          <cell r="G114">
            <v>882</v>
          </cell>
          <cell r="H114">
            <v>1815</v>
          </cell>
          <cell r="Q114">
            <v>1468</v>
          </cell>
          <cell r="R114">
            <v>1468</v>
          </cell>
        </row>
        <row r="115">
          <cell r="A115" t="str">
            <v xml:space="preserve"> 노말밴드 HI-PVC 82C</v>
          </cell>
          <cell r="B115" t="str">
            <v xml:space="preserve"> 노말밴드</v>
          </cell>
          <cell r="C115" t="str">
            <v xml:space="preserve"> HI-PVC 82C</v>
          </cell>
          <cell r="D115" t="str">
            <v>개</v>
          </cell>
          <cell r="E115">
            <v>882</v>
          </cell>
          <cell r="F115">
            <v>6200</v>
          </cell>
          <cell r="G115">
            <v>882</v>
          </cell>
          <cell r="H115">
            <v>7308</v>
          </cell>
          <cell r="Q115">
            <v>6200</v>
          </cell>
          <cell r="R115">
            <v>6200</v>
          </cell>
        </row>
        <row r="116">
          <cell r="A116" t="str">
            <v xml:space="preserve"> 노말밴드 HI-PVC 100C</v>
          </cell>
          <cell r="B116" t="str">
            <v xml:space="preserve"> 노말밴드</v>
          </cell>
          <cell r="C116" t="str">
            <v xml:space="preserve"> HI-PVC 100C</v>
          </cell>
          <cell r="D116" t="str">
            <v>개</v>
          </cell>
          <cell r="E116">
            <v>839</v>
          </cell>
          <cell r="F116">
            <v>8400</v>
          </cell>
          <cell r="G116">
            <v>882</v>
          </cell>
          <cell r="H116">
            <v>10048</v>
          </cell>
          <cell r="Q116">
            <v>8400</v>
          </cell>
          <cell r="R116">
            <v>8400</v>
          </cell>
        </row>
        <row r="117">
          <cell r="A117" t="str">
            <v xml:space="preserve"> 노말밴드 아연도 104C</v>
          </cell>
          <cell r="B117" t="str">
            <v xml:space="preserve"> 노말밴드</v>
          </cell>
          <cell r="C117" t="str">
            <v xml:space="preserve"> 아연도 104C</v>
          </cell>
          <cell r="D117" t="str">
            <v>개</v>
          </cell>
          <cell r="E117">
            <v>835</v>
          </cell>
          <cell r="F117">
            <v>21250</v>
          </cell>
          <cell r="G117">
            <v>888</v>
          </cell>
          <cell r="H117">
            <v>19125</v>
          </cell>
          <cell r="Q117">
            <v>19125</v>
          </cell>
          <cell r="R117">
            <v>19125</v>
          </cell>
        </row>
        <row r="118">
          <cell r="A118" t="str">
            <v xml:space="preserve"> 파이프크램프 22C</v>
          </cell>
          <cell r="B118" t="str">
            <v xml:space="preserve"> 파이프크램프</v>
          </cell>
          <cell r="C118" t="str">
            <v xml:space="preserve"> 22C</v>
          </cell>
          <cell r="D118" t="str">
            <v>개</v>
          </cell>
          <cell r="E118">
            <v>835</v>
          </cell>
          <cell r="F118">
            <v>300</v>
          </cell>
          <cell r="G118">
            <v>883</v>
          </cell>
          <cell r="H118">
            <v>285</v>
          </cell>
          <cell r="Q118">
            <v>285</v>
          </cell>
          <cell r="R118">
            <v>285</v>
          </cell>
        </row>
        <row r="119">
          <cell r="A119" t="str">
            <v xml:space="preserve"> 파이프크램프 28C</v>
          </cell>
          <cell r="B119" t="str">
            <v xml:space="preserve"> 파이프크램프</v>
          </cell>
          <cell r="C119" t="str">
            <v xml:space="preserve"> 28C</v>
          </cell>
          <cell r="D119" t="str">
            <v>개</v>
          </cell>
          <cell r="E119">
            <v>835</v>
          </cell>
          <cell r="F119">
            <v>350</v>
          </cell>
          <cell r="G119">
            <v>883</v>
          </cell>
          <cell r="H119">
            <v>340</v>
          </cell>
          <cell r="Q119">
            <v>340</v>
          </cell>
          <cell r="R119">
            <v>340</v>
          </cell>
        </row>
        <row r="120">
          <cell r="A120" t="str">
            <v xml:space="preserve"> 파이프크램프 36C</v>
          </cell>
          <cell r="B120" t="str">
            <v xml:space="preserve"> 파이프크램프</v>
          </cell>
          <cell r="C120" t="str">
            <v xml:space="preserve"> 36C</v>
          </cell>
          <cell r="D120" t="str">
            <v>개</v>
          </cell>
          <cell r="E120">
            <v>835</v>
          </cell>
          <cell r="F120">
            <v>420</v>
          </cell>
          <cell r="G120">
            <v>883</v>
          </cell>
          <cell r="H120">
            <v>405</v>
          </cell>
          <cell r="Q120">
            <v>405</v>
          </cell>
          <cell r="R120">
            <v>405</v>
          </cell>
        </row>
        <row r="121">
          <cell r="A121" t="str">
            <v xml:space="preserve"> 파이프크램프 42C</v>
          </cell>
          <cell r="B121" t="str">
            <v xml:space="preserve"> 파이프크램프</v>
          </cell>
          <cell r="C121" t="str">
            <v xml:space="preserve"> 42C</v>
          </cell>
          <cell r="D121" t="str">
            <v>개</v>
          </cell>
          <cell r="E121">
            <v>835</v>
          </cell>
          <cell r="F121">
            <v>460</v>
          </cell>
          <cell r="G121">
            <v>883</v>
          </cell>
          <cell r="H121">
            <v>530</v>
          </cell>
          <cell r="Q121">
            <v>460</v>
          </cell>
          <cell r="R121">
            <v>460</v>
          </cell>
        </row>
        <row r="122">
          <cell r="A122" t="str">
            <v xml:space="preserve"> 파이프크램프 104C</v>
          </cell>
          <cell r="B122" t="str">
            <v xml:space="preserve"> 파이프크램프</v>
          </cell>
          <cell r="C122" t="str">
            <v xml:space="preserve"> 104C</v>
          </cell>
          <cell r="D122" t="str">
            <v>개</v>
          </cell>
          <cell r="E122">
            <v>835</v>
          </cell>
          <cell r="F122">
            <v>385</v>
          </cell>
          <cell r="G122">
            <v>883</v>
          </cell>
          <cell r="H122">
            <v>385</v>
          </cell>
          <cell r="Q122">
            <v>385</v>
          </cell>
          <cell r="R122">
            <v>385</v>
          </cell>
        </row>
        <row r="123">
          <cell r="A123" t="str">
            <v xml:space="preserve"> 새들 SUS 70C</v>
          </cell>
          <cell r="B123" t="str">
            <v xml:space="preserve"> 새들</v>
          </cell>
          <cell r="C123" t="str">
            <v xml:space="preserve"> SUS 70C</v>
          </cell>
          <cell r="D123" t="str">
            <v>개</v>
          </cell>
          <cell r="E123">
            <v>835</v>
          </cell>
          <cell r="F123">
            <v>1415</v>
          </cell>
          <cell r="Q123">
            <v>1415</v>
          </cell>
          <cell r="R123">
            <v>1415</v>
          </cell>
        </row>
        <row r="124">
          <cell r="A124" t="str">
            <v xml:space="preserve"> 새들 SUS 100C</v>
          </cell>
          <cell r="B124" t="str">
            <v xml:space="preserve"> 새들</v>
          </cell>
          <cell r="C124" t="str">
            <v xml:space="preserve"> SUS 100C</v>
          </cell>
          <cell r="D124" t="str">
            <v>개</v>
          </cell>
          <cell r="E124">
            <v>835</v>
          </cell>
          <cell r="F124">
            <v>2594</v>
          </cell>
          <cell r="G124">
            <v>888</v>
          </cell>
          <cell r="H124">
            <v>2337</v>
          </cell>
          <cell r="Q124">
            <v>2337</v>
          </cell>
          <cell r="R124">
            <v>2337</v>
          </cell>
        </row>
        <row r="125">
          <cell r="A125" t="str">
            <v xml:space="preserve"> 전주밴드 스텐조절식</v>
          </cell>
          <cell r="B125" t="str">
            <v xml:space="preserve"> 전주밴드</v>
          </cell>
          <cell r="C125" t="str">
            <v xml:space="preserve"> 스텐조절식</v>
          </cell>
          <cell r="D125" t="str">
            <v>개</v>
          </cell>
          <cell r="E125">
            <v>925</v>
          </cell>
          <cell r="F125">
            <v>4800</v>
          </cell>
          <cell r="Q125">
            <v>4800</v>
          </cell>
          <cell r="R125">
            <v>4800</v>
          </cell>
        </row>
        <row r="126">
          <cell r="A126" t="str">
            <v xml:space="preserve"> 스위치박스 1개용 54mm</v>
          </cell>
          <cell r="B126" t="str">
            <v xml:space="preserve"> 스위치박스</v>
          </cell>
          <cell r="C126" t="str">
            <v xml:space="preserve"> 1개용 54mm</v>
          </cell>
          <cell r="D126" t="str">
            <v>개</v>
          </cell>
          <cell r="E126">
            <v>841</v>
          </cell>
          <cell r="F126">
            <v>654</v>
          </cell>
          <cell r="G126">
            <v>883</v>
          </cell>
          <cell r="H126">
            <v>490</v>
          </cell>
          <cell r="Q126">
            <v>490</v>
          </cell>
          <cell r="R126">
            <v>490</v>
          </cell>
        </row>
        <row r="127">
          <cell r="A127" t="str">
            <v xml:space="preserve"> U CHANNEL 41x25x2.6tx350</v>
          </cell>
          <cell r="B127" t="str">
            <v xml:space="preserve"> U CHANNEL</v>
          </cell>
          <cell r="C127" t="str">
            <v xml:space="preserve"> 41x25x2.6tx350</v>
          </cell>
          <cell r="D127" t="str">
            <v>개</v>
          </cell>
          <cell r="E127">
            <v>847</v>
          </cell>
          <cell r="F127">
            <v>980</v>
          </cell>
          <cell r="Q127">
            <v>980</v>
          </cell>
          <cell r="R127">
            <v>980</v>
          </cell>
        </row>
        <row r="128">
          <cell r="A128" t="str">
            <v xml:space="preserve"> ON/OFF S/W 15A 250V 1구(SUS)</v>
          </cell>
          <cell r="B128" t="str">
            <v xml:space="preserve"> ON/OFF S/W</v>
          </cell>
          <cell r="C128" t="str">
            <v xml:space="preserve"> 15A 250V 1구(SUS)</v>
          </cell>
          <cell r="D128" t="str">
            <v>개</v>
          </cell>
          <cell r="E128">
            <v>907</v>
          </cell>
          <cell r="F128">
            <v>3440</v>
          </cell>
          <cell r="G128">
            <v>950</v>
          </cell>
          <cell r="H128">
            <v>3060</v>
          </cell>
          <cell r="Q128">
            <v>3060</v>
          </cell>
          <cell r="R128">
            <v>3060</v>
          </cell>
        </row>
        <row r="129">
          <cell r="A129" t="str">
            <v xml:space="preserve"> 콘센트함 1Φ 220V, 3Φ 380V</v>
          </cell>
          <cell r="B129" t="str">
            <v xml:space="preserve"> 콘센트함</v>
          </cell>
          <cell r="C129" t="str">
            <v xml:space="preserve"> 1Φ 220V, 3Φ 380V</v>
          </cell>
          <cell r="D129" t="str">
            <v>개</v>
          </cell>
          <cell r="E129">
            <v>714</v>
          </cell>
          <cell r="F129">
            <v>150000</v>
          </cell>
          <cell r="G129">
            <v>1006</v>
          </cell>
          <cell r="H129">
            <v>130000</v>
          </cell>
          <cell r="Q129">
            <v>130000</v>
          </cell>
          <cell r="R129">
            <v>130000</v>
          </cell>
        </row>
        <row r="130">
          <cell r="A130" t="str">
            <v xml:space="preserve"> 형광등기구 노출 FL32Wx1등용 전자안정기부,노출방습방진</v>
          </cell>
          <cell r="B130" t="str">
            <v xml:space="preserve"> 형광등기구</v>
          </cell>
          <cell r="C130" t="str">
            <v xml:space="preserve"> 노출 FL32Wx1등용 전자안정기부,노출방습방진</v>
          </cell>
          <cell r="D130" t="str">
            <v>개</v>
          </cell>
          <cell r="Q130">
            <v>0</v>
          </cell>
          <cell r="R130">
            <v>0</v>
          </cell>
        </row>
        <row r="131">
          <cell r="A131" t="str">
            <v xml:space="preserve"> 등기구 FUL 1/13W</v>
          </cell>
          <cell r="B131" t="str">
            <v xml:space="preserve"> 등기구</v>
          </cell>
          <cell r="C131" t="str">
            <v xml:space="preserve"> FUL 1/13W</v>
          </cell>
          <cell r="D131" t="str">
            <v>개</v>
          </cell>
          <cell r="K131" t="str">
            <v>미미</v>
          </cell>
          <cell r="L131">
            <v>25000</v>
          </cell>
          <cell r="Q131">
            <v>25000</v>
          </cell>
          <cell r="R131">
            <v>25000</v>
          </cell>
        </row>
        <row r="132">
          <cell r="A132" t="str">
            <v xml:space="preserve"> 앙카쇄클 AS-8</v>
          </cell>
          <cell r="B132" t="str">
            <v xml:space="preserve"> 앙카쇄클</v>
          </cell>
          <cell r="C132" t="str">
            <v xml:space="preserve"> AS-8</v>
          </cell>
          <cell r="D132" t="str">
            <v>개</v>
          </cell>
          <cell r="E132">
            <v>925</v>
          </cell>
          <cell r="F132">
            <v>2400</v>
          </cell>
          <cell r="G132">
            <v>957</v>
          </cell>
          <cell r="H132">
            <v>2400</v>
          </cell>
          <cell r="Q132">
            <v>2400</v>
          </cell>
          <cell r="R132">
            <v>2400</v>
          </cell>
        </row>
        <row r="133">
          <cell r="A133" t="str">
            <v xml:space="preserve"> 앙카쇄클 84x148</v>
          </cell>
          <cell r="B133" t="str">
            <v xml:space="preserve"> 앙카쇄클</v>
          </cell>
          <cell r="C133" t="str">
            <v xml:space="preserve"> 84x148</v>
          </cell>
          <cell r="D133" t="str">
            <v>개</v>
          </cell>
          <cell r="E133">
            <v>925</v>
          </cell>
          <cell r="F133">
            <v>2400</v>
          </cell>
          <cell r="G133">
            <v>957</v>
          </cell>
          <cell r="H133">
            <v>2400</v>
          </cell>
          <cell r="Q133">
            <v>2400</v>
          </cell>
          <cell r="R133">
            <v>2400</v>
          </cell>
        </row>
        <row r="134">
          <cell r="A134" t="str">
            <v xml:space="preserve"> 소켓아이 SE-8</v>
          </cell>
          <cell r="B134" t="str">
            <v xml:space="preserve"> 소켓아이</v>
          </cell>
          <cell r="C134" t="str">
            <v xml:space="preserve"> SE-8</v>
          </cell>
          <cell r="D134" t="str">
            <v>개</v>
          </cell>
          <cell r="E134">
            <v>925</v>
          </cell>
          <cell r="F134">
            <v>2500</v>
          </cell>
          <cell r="G134">
            <v>957</v>
          </cell>
          <cell r="H134">
            <v>2730</v>
          </cell>
          <cell r="Q134">
            <v>2500</v>
          </cell>
          <cell r="R134">
            <v>2500</v>
          </cell>
        </row>
        <row r="135">
          <cell r="A135" t="str">
            <v xml:space="preserve"> 소켓아이 BE-8</v>
          </cell>
          <cell r="B135" t="str">
            <v xml:space="preserve"> 소켓아이</v>
          </cell>
          <cell r="C135" t="str">
            <v xml:space="preserve"> BE-8</v>
          </cell>
          <cell r="D135" t="str">
            <v>개</v>
          </cell>
          <cell r="E135">
            <v>925</v>
          </cell>
          <cell r="F135">
            <v>7900</v>
          </cell>
          <cell r="Q135">
            <v>7900</v>
          </cell>
          <cell r="R135">
            <v>7900</v>
          </cell>
        </row>
        <row r="136">
          <cell r="A136" t="str">
            <v xml:space="preserve"> 핀볼크레비스 BC-8</v>
          </cell>
          <cell r="B136" t="str">
            <v xml:space="preserve"> 핀볼크레비스</v>
          </cell>
          <cell r="C136" t="str">
            <v xml:space="preserve"> BC-8</v>
          </cell>
          <cell r="D136" t="str">
            <v>개</v>
          </cell>
          <cell r="E136">
            <v>925</v>
          </cell>
          <cell r="F136">
            <v>2600</v>
          </cell>
          <cell r="G136">
            <v>957</v>
          </cell>
          <cell r="H136">
            <v>3300</v>
          </cell>
          <cell r="Q136">
            <v>2600</v>
          </cell>
          <cell r="R136">
            <v>2600</v>
          </cell>
        </row>
        <row r="137">
          <cell r="A137" t="str">
            <v xml:space="preserve"> 분기슬리브 ACSR 160㎟용</v>
          </cell>
          <cell r="B137" t="str">
            <v xml:space="preserve"> 분기슬리브</v>
          </cell>
          <cell r="C137" t="str">
            <v xml:space="preserve"> ACSR 160㎟용</v>
          </cell>
          <cell r="D137" t="str">
            <v>개</v>
          </cell>
          <cell r="E137">
            <v>925</v>
          </cell>
          <cell r="F137">
            <v>1500</v>
          </cell>
          <cell r="G137">
            <v>956</v>
          </cell>
          <cell r="H137">
            <v>1860</v>
          </cell>
          <cell r="Q137">
            <v>1500</v>
          </cell>
          <cell r="R137">
            <v>1500</v>
          </cell>
        </row>
        <row r="138">
          <cell r="A138" t="str">
            <v xml:space="preserve"> 분기슬리브 ACSR 95㎟용</v>
          </cell>
          <cell r="B138" t="str">
            <v xml:space="preserve"> 분기슬리브</v>
          </cell>
          <cell r="C138" t="str">
            <v xml:space="preserve"> ACSR 95㎟용</v>
          </cell>
          <cell r="D138" t="str">
            <v>개</v>
          </cell>
          <cell r="E138">
            <v>925</v>
          </cell>
          <cell r="F138">
            <v>1500</v>
          </cell>
          <cell r="G138">
            <v>956</v>
          </cell>
          <cell r="H138">
            <v>1860</v>
          </cell>
          <cell r="Q138">
            <v>1500</v>
          </cell>
          <cell r="R138">
            <v>1500</v>
          </cell>
        </row>
        <row r="139">
          <cell r="A139" t="str">
            <v xml:space="preserve"> 절연카바 고압용</v>
          </cell>
          <cell r="B139" t="str">
            <v xml:space="preserve"> 절연카바</v>
          </cell>
          <cell r="C139" t="str">
            <v xml:space="preserve"> 고압용</v>
          </cell>
          <cell r="D139" t="str">
            <v>개</v>
          </cell>
          <cell r="K139" t="str">
            <v>보성</v>
          </cell>
          <cell r="L139">
            <v>4640</v>
          </cell>
          <cell r="Q139">
            <v>4640</v>
          </cell>
          <cell r="R139">
            <v>4640</v>
          </cell>
        </row>
        <row r="140">
          <cell r="A140" t="str">
            <v>도그형볼트,너트,와샤 M20xL180</v>
          </cell>
          <cell r="B140" t="str">
            <v>도그형볼트,너트,와샤</v>
          </cell>
          <cell r="C140" t="str">
            <v xml:space="preserve"> M20xL180</v>
          </cell>
          <cell r="D140" t="str">
            <v>개</v>
          </cell>
          <cell r="K140" t="str">
            <v>동남</v>
          </cell>
          <cell r="L140">
            <v>1500</v>
          </cell>
          <cell r="Q140">
            <v>1500</v>
          </cell>
          <cell r="R140">
            <v>1500</v>
          </cell>
        </row>
        <row r="141">
          <cell r="A141" t="str">
            <v xml:space="preserve"> 동볼트/너트 M8xL20</v>
          </cell>
          <cell r="B141" t="str">
            <v xml:space="preserve"> 동볼트/너트</v>
          </cell>
          <cell r="C141" t="str">
            <v xml:space="preserve"> M8xL20</v>
          </cell>
          <cell r="D141" t="str">
            <v>개</v>
          </cell>
          <cell r="E141">
            <v>93</v>
          </cell>
          <cell r="F141">
            <v>107</v>
          </cell>
          <cell r="Q141">
            <v>107</v>
          </cell>
          <cell r="R141">
            <v>107</v>
          </cell>
        </row>
        <row r="142">
          <cell r="A142" t="str">
            <v xml:space="preserve"> 볼트/너트 M16x250</v>
          </cell>
          <cell r="B142" t="str">
            <v xml:space="preserve"> 볼트/너트</v>
          </cell>
          <cell r="C142" t="str">
            <v xml:space="preserve"> M16x250</v>
          </cell>
          <cell r="D142" t="str">
            <v>개</v>
          </cell>
          <cell r="E142">
            <v>91</v>
          </cell>
          <cell r="F142">
            <v>1135</v>
          </cell>
          <cell r="Q142">
            <v>1135</v>
          </cell>
          <cell r="R142">
            <v>1135</v>
          </cell>
        </row>
        <row r="143">
          <cell r="A143" t="str">
            <v xml:space="preserve"> 볼트/너트 M20x170</v>
          </cell>
          <cell r="B143" t="str">
            <v xml:space="preserve"> 볼트/너트</v>
          </cell>
          <cell r="C143" t="str">
            <v xml:space="preserve"> M20x170</v>
          </cell>
          <cell r="D143" t="str">
            <v>개</v>
          </cell>
          <cell r="E143">
            <v>91</v>
          </cell>
          <cell r="F143">
            <v>1960</v>
          </cell>
          <cell r="Q143">
            <v>1960</v>
          </cell>
          <cell r="R143">
            <v>1960</v>
          </cell>
        </row>
        <row r="144">
          <cell r="A144" t="str">
            <v xml:space="preserve"> 머신볼트,너트,와샤 M16x50</v>
          </cell>
          <cell r="B144" t="str">
            <v xml:space="preserve"> 머신볼트,너트,와샤</v>
          </cell>
          <cell r="C144" t="str">
            <v xml:space="preserve"> M16x50</v>
          </cell>
          <cell r="D144" t="str">
            <v>개</v>
          </cell>
          <cell r="K144" t="str">
            <v>동남</v>
          </cell>
          <cell r="L144">
            <v>300</v>
          </cell>
          <cell r="Q144">
            <v>300</v>
          </cell>
          <cell r="R144">
            <v>300</v>
          </cell>
        </row>
        <row r="145">
          <cell r="A145" t="str">
            <v xml:space="preserve"> 머신볼트,너트,와샤 M16x130</v>
          </cell>
          <cell r="B145" t="str">
            <v xml:space="preserve"> 머신볼트,너트,와샤</v>
          </cell>
          <cell r="C145" t="str">
            <v xml:space="preserve"> M16x130</v>
          </cell>
          <cell r="D145" t="str">
            <v>개</v>
          </cell>
          <cell r="K145" t="str">
            <v>동남</v>
          </cell>
          <cell r="L145">
            <v>420</v>
          </cell>
          <cell r="Q145">
            <v>420</v>
          </cell>
          <cell r="R145">
            <v>420</v>
          </cell>
        </row>
        <row r="146">
          <cell r="A146" t="str">
            <v xml:space="preserve"> 머신볼트,너트,와샤 M16x350</v>
          </cell>
          <cell r="B146" t="str">
            <v xml:space="preserve"> 머신볼트,너트,와샤</v>
          </cell>
          <cell r="C146" t="str">
            <v xml:space="preserve"> M16x350</v>
          </cell>
          <cell r="D146" t="str">
            <v>개</v>
          </cell>
          <cell r="K146" t="str">
            <v>동남</v>
          </cell>
          <cell r="L146">
            <v>1000</v>
          </cell>
          <cell r="Q146">
            <v>1000</v>
          </cell>
          <cell r="R146">
            <v>1000</v>
          </cell>
        </row>
        <row r="147">
          <cell r="A147" t="str">
            <v xml:space="preserve"> 머신볼트,너트,와샤 M16x400</v>
          </cell>
          <cell r="B147" t="str">
            <v xml:space="preserve"> 머신볼트,너트,와샤</v>
          </cell>
          <cell r="C147" t="str">
            <v xml:space="preserve"> M16x400</v>
          </cell>
          <cell r="D147" t="str">
            <v>개</v>
          </cell>
          <cell r="K147" t="str">
            <v>동남</v>
          </cell>
          <cell r="L147">
            <v>1100</v>
          </cell>
          <cell r="Q147">
            <v>1100</v>
          </cell>
          <cell r="R147">
            <v>1100</v>
          </cell>
        </row>
        <row r="148">
          <cell r="A148" t="str">
            <v xml:space="preserve"> 머신볼트,너트,와샤 M16x460</v>
          </cell>
          <cell r="B148" t="str">
            <v xml:space="preserve"> 머신볼트,너트,와샤</v>
          </cell>
          <cell r="C148" t="str">
            <v xml:space="preserve"> M16x460</v>
          </cell>
          <cell r="D148" t="str">
            <v>개</v>
          </cell>
          <cell r="K148" t="str">
            <v>동남</v>
          </cell>
          <cell r="L148">
            <v>1200</v>
          </cell>
          <cell r="Q148">
            <v>1200</v>
          </cell>
          <cell r="R148">
            <v>1200</v>
          </cell>
        </row>
        <row r="149">
          <cell r="A149" t="str">
            <v xml:space="preserve"> 머신볼트,너트,와샤 M16x570</v>
          </cell>
          <cell r="B149" t="str">
            <v xml:space="preserve"> 머신볼트,너트,와샤</v>
          </cell>
          <cell r="C149" t="str">
            <v xml:space="preserve"> M16x570</v>
          </cell>
          <cell r="D149" t="str">
            <v>개</v>
          </cell>
          <cell r="K149" t="str">
            <v>동남</v>
          </cell>
          <cell r="L149">
            <v>1500</v>
          </cell>
          <cell r="Q149">
            <v>1500</v>
          </cell>
          <cell r="R149">
            <v>1500</v>
          </cell>
        </row>
        <row r="150">
          <cell r="A150" t="str">
            <v xml:space="preserve"> 머신볼트,너트,와샤 M16x680</v>
          </cell>
          <cell r="B150" t="str">
            <v xml:space="preserve"> 머신볼트,너트,와샤</v>
          </cell>
          <cell r="C150" t="str">
            <v xml:space="preserve"> M16x680</v>
          </cell>
          <cell r="D150" t="str">
            <v>개</v>
          </cell>
          <cell r="K150" t="str">
            <v>동남</v>
          </cell>
          <cell r="L150">
            <v>2000</v>
          </cell>
          <cell r="Q150">
            <v>2000</v>
          </cell>
          <cell r="R150">
            <v>2000</v>
          </cell>
        </row>
        <row r="151">
          <cell r="A151" t="str">
            <v xml:space="preserve"> 가공지선용 크램프 ACSR 58㎟</v>
          </cell>
          <cell r="B151" t="str">
            <v xml:space="preserve"> 가공지선용 크램프</v>
          </cell>
          <cell r="C151" t="str">
            <v xml:space="preserve"> ACSR 58㎟</v>
          </cell>
          <cell r="D151" t="str">
            <v>개</v>
          </cell>
          <cell r="K151" t="str">
            <v>한보</v>
          </cell>
          <cell r="L151">
            <v>2300</v>
          </cell>
          <cell r="Q151">
            <v>2300</v>
          </cell>
          <cell r="R151">
            <v>2300</v>
          </cell>
        </row>
        <row r="152">
          <cell r="A152" t="str">
            <v xml:space="preserve"> 인류크램프 ACSR 58㎟</v>
          </cell>
          <cell r="B152" t="str">
            <v xml:space="preserve"> 인류크램프</v>
          </cell>
          <cell r="C152" t="str">
            <v xml:space="preserve"> ACSR 58㎟</v>
          </cell>
          <cell r="D152" t="str">
            <v>개</v>
          </cell>
          <cell r="K152" t="str">
            <v>한보</v>
          </cell>
          <cell r="L152">
            <v>3100</v>
          </cell>
          <cell r="Q152">
            <v>3100</v>
          </cell>
          <cell r="R152">
            <v>3100</v>
          </cell>
        </row>
        <row r="153">
          <cell r="A153" t="str">
            <v xml:space="preserve"> 앵글 75x75x9t</v>
          </cell>
          <cell r="B153" t="str">
            <v xml:space="preserve"> 앵글</v>
          </cell>
          <cell r="C153" t="str">
            <v xml:space="preserve"> 75x75x9t</v>
          </cell>
          <cell r="D153" t="str">
            <v>kg</v>
          </cell>
          <cell r="G153">
            <v>45</v>
          </cell>
          <cell r="H153">
            <v>430</v>
          </cell>
          <cell r="Q153">
            <v>430</v>
          </cell>
          <cell r="R153">
            <v>430</v>
          </cell>
        </row>
        <row r="154">
          <cell r="A154" t="str">
            <v xml:space="preserve"> ㄱ 형강 75x75x9x440</v>
          </cell>
          <cell r="B154" t="str">
            <v xml:space="preserve"> ㄱ 형강</v>
          </cell>
          <cell r="C154" t="str">
            <v xml:space="preserve"> 75x75x9x440</v>
          </cell>
          <cell r="D154" t="str">
            <v>개</v>
          </cell>
          <cell r="K154" t="str">
            <v>한보</v>
          </cell>
          <cell r="L154">
            <v>5500</v>
          </cell>
          <cell r="Q154">
            <v>5500</v>
          </cell>
          <cell r="R154">
            <v>5500</v>
          </cell>
        </row>
        <row r="155">
          <cell r="A155" t="str">
            <v xml:space="preserve"> ㄱ 형강 75x75x9x390</v>
          </cell>
          <cell r="B155" t="str">
            <v xml:space="preserve"> ㄱ 형강</v>
          </cell>
          <cell r="C155" t="str">
            <v xml:space="preserve"> 75x75x9x390</v>
          </cell>
          <cell r="D155" t="str">
            <v>개</v>
          </cell>
          <cell r="K155" t="str">
            <v>한보</v>
          </cell>
          <cell r="L155">
            <v>4900</v>
          </cell>
          <cell r="Q155">
            <v>4900</v>
          </cell>
          <cell r="R155">
            <v>4900</v>
          </cell>
        </row>
        <row r="156">
          <cell r="A156" t="str">
            <v xml:space="preserve"> ㄱ 형강 75x75x9x540</v>
          </cell>
          <cell r="B156" t="str">
            <v xml:space="preserve"> ㄱ 형강</v>
          </cell>
          <cell r="C156" t="str">
            <v xml:space="preserve"> 75x75x9x540</v>
          </cell>
          <cell r="D156" t="str">
            <v>개</v>
          </cell>
          <cell r="K156" t="str">
            <v>한보</v>
          </cell>
          <cell r="L156">
            <v>6800</v>
          </cell>
          <cell r="Q156">
            <v>6800</v>
          </cell>
          <cell r="R156">
            <v>6800</v>
          </cell>
        </row>
        <row r="157">
          <cell r="A157" t="str">
            <v xml:space="preserve"> ㄱ 형강 75x75x9x590</v>
          </cell>
          <cell r="B157" t="str">
            <v xml:space="preserve"> ㄱ 형강</v>
          </cell>
          <cell r="C157" t="str">
            <v xml:space="preserve"> 75x75x9x590</v>
          </cell>
          <cell r="D157" t="str">
            <v>개</v>
          </cell>
          <cell r="K157" t="str">
            <v>한보</v>
          </cell>
          <cell r="L157">
            <v>7400</v>
          </cell>
          <cell r="Q157">
            <v>7400</v>
          </cell>
          <cell r="R157">
            <v>7400</v>
          </cell>
        </row>
        <row r="158">
          <cell r="A158" t="str">
            <v xml:space="preserve"> ㄷ 형강 100x50x52x7.5</v>
          </cell>
          <cell r="B158" t="str">
            <v xml:space="preserve"> ㄷ 형강</v>
          </cell>
          <cell r="C158" t="str">
            <v xml:space="preserve"> 100x50x52x7.5</v>
          </cell>
          <cell r="D158" t="str">
            <v>kg</v>
          </cell>
          <cell r="E158">
            <v>45</v>
          </cell>
          <cell r="F158">
            <v>380</v>
          </cell>
          <cell r="Q158">
            <v>380</v>
          </cell>
          <cell r="R158">
            <v>380</v>
          </cell>
        </row>
        <row r="159">
          <cell r="A159" t="str">
            <v xml:space="preserve"> 헤드지지대 상하부용</v>
          </cell>
          <cell r="B159" t="str">
            <v xml:space="preserve"> 헤드지지대</v>
          </cell>
          <cell r="C159" t="str">
            <v xml:space="preserve"> 상하부용</v>
          </cell>
          <cell r="D159" t="str">
            <v>조</v>
          </cell>
          <cell r="K159" t="str">
            <v>보성</v>
          </cell>
          <cell r="L159">
            <v>41800</v>
          </cell>
          <cell r="Q159">
            <v>41800</v>
          </cell>
          <cell r="R159">
            <v>41800</v>
          </cell>
        </row>
        <row r="160">
          <cell r="A160" t="str">
            <v xml:space="preserve"> 케이블크리트 300㎟</v>
          </cell>
          <cell r="B160" t="str">
            <v xml:space="preserve"> 케이블크리트</v>
          </cell>
          <cell r="C160" t="str">
            <v xml:space="preserve"> 300㎟</v>
          </cell>
          <cell r="D160" t="str">
            <v>개</v>
          </cell>
          <cell r="E160">
            <v>879</v>
          </cell>
          <cell r="F160">
            <v>7420</v>
          </cell>
          <cell r="G160">
            <v>958</v>
          </cell>
          <cell r="H160">
            <v>6000</v>
          </cell>
          <cell r="Q160">
            <v>6000</v>
          </cell>
          <cell r="R160">
            <v>6000</v>
          </cell>
        </row>
        <row r="161">
          <cell r="A161" t="str">
            <v xml:space="preserve"> 워샤캡 Φ80용</v>
          </cell>
          <cell r="B161" t="str">
            <v xml:space="preserve"> 워샤캡</v>
          </cell>
          <cell r="C161" t="str">
            <v xml:space="preserve"> Φ80용</v>
          </cell>
          <cell r="D161" t="str">
            <v>개</v>
          </cell>
          <cell r="E161">
            <v>835</v>
          </cell>
          <cell r="F161">
            <v>4500</v>
          </cell>
          <cell r="Q161">
            <v>4500</v>
          </cell>
          <cell r="R161">
            <v>4500</v>
          </cell>
        </row>
        <row r="162">
          <cell r="A162" t="str">
            <v xml:space="preserve"> 워샤캡 Φ100용</v>
          </cell>
          <cell r="B162" t="str">
            <v xml:space="preserve"> 워샤캡</v>
          </cell>
          <cell r="C162" t="str">
            <v xml:space="preserve"> Φ100용</v>
          </cell>
          <cell r="D162" t="str">
            <v>개</v>
          </cell>
          <cell r="E162">
            <v>835</v>
          </cell>
          <cell r="F162">
            <v>12000</v>
          </cell>
          <cell r="Q162">
            <v>12000</v>
          </cell>
          <cell r="R162">
            <v>12000</v>
          </cell>
        </row>
        <row r="163">
          <cell r="A163" t="str">
            <v xml:space="preserve"> 알루미늄바인더 4.0mm</v>
          </cell>
          <cell r="B163" t="str">
            <v xml:space="preserve"> 알루미늄바인더</v>
          </cell>
          <cell r="C163" t="str">
            <v xml:space="preserve"> 4.0mm</v>
          </cell>
          <cell r="D163" t="str">
            <v>m</v>
          </cell>
          <cell r="K163" t="str">
            <v>동남</v>
          </cell>
          <cell r="L163">
            <v>150</v>
          </cell>
          <cell r="Q163">
            <v>150</v>
          </cell>
          <cell r="R163">
            <v>150</v>
          </cell>
        </row>
        <row r="164">
          <cell r="A164" t="str">
            <v xml:space="preserve"> 케이블표지시트 0.23x300</v>
          </cell>
          <cell r="B164" t="str">
            <v xml:space="preserve"> 케이블표지시트</v>
          </cell>
          <cell r="C164" t="str">
            <v xml:space="preserve"> 0.23x300</v>
          </cell>
          <cell r="D164" t="str">
            <v>m</v>
          </cell>
          <cell r="E164">
            <v>924</v>
          </cell>
          <cell r="F164">
            <v>250</v>
          </cell>
          <cell r="G164">
            <v>930</v>
          </cell>
          <cell r="H164">
            <v>110</v>
          </cell>
          <cell r="Q164">
            <v>110</v>
          </cell>
          <cell r="R164">
            <v>110</v>
          </cell>
        </row>
        <row r="165">
          <cell r="A165" t="str">
            <v xml:space="preserve"> 접지단자함 6회로용</v>
          </cell>
          <cell r="B165" t="str">
            <v xml:space="preserve"> 접지단자함</v>
          </cell>
          <cell r="C165" t="str">
            <v xml:space="preserve"> 6회로용</v>
          </cell>
          <cell r="D165" t="str">
            <v>면</v>
          </cell>
          <cell r="G165">
            <v>946</v>
          </cell>
          <cell r="H165">
            <v>130000</v>
          </cell>
          <cell r="Q165">
            <v>130000</v>
          </cell>
          <cell r="R165">
            <v>130000</v>
          </cell>
        </row>
        <row r="166">
          <cell r="A166" t="str">
            <v xml:space="preserve"> 체인 8Φ 1000</v>
          </cell>
          <cell r="B166" t="str">
            <v xml:space="preserve"> 체인</v>
          </cell>
          <cell r="C166" t="str">
            <v xml:space="preserve"> 8Φ 1000</v>
          </cell>
          <cell r="D166" t="str">
            <v>개</v>
          </cell>
          <cell r="E166">
            <v>970</v>
          </cell>
          <cell r="F166">
            <v>4200</v>
          </cell>
          <cell r="Q166">
            <v>4200</v>
          </cell>
          <cell r="R166">
            <v>4200</v>
          </cell>
        </row>
        <row r="167">
          <cell r="A167" t="str">
            <v xml:space="preserve"> 인류크램프 GST-3</v>
          </cell>
          <cell r="B167" t="str">
            <v xml:space="preserve"> 인류크램프</v>
          </cell>
          <cell r="C167" t="str">
            <v xml:space="preserve"> GST-3</v>
          </cell>
          <cell r="D167" t="str">
            <v>개</v>
          </cell>
          <cell r="G167">
            <v>971</v>
          </cell>
          <cell r="H167">
            <v>4000</v>
          </cell>
          <cell r="Q167">
            <v>4000</v>
          </cell>
          <cell r="R167">
            <v>4000</v>
          </cell>
        </row>
        <row r="168">
          <cell r="A168" t="str">
            <v xml:space="preserve"> 경완금 75x75x3.2tx1400</v>
          </cell>
          <cell r="B168" t="str">
            <v xml:space="preserve"> 경완금</v>
          </cell>
          <cell r="C168" t="str">
            <v xml:space="preserve"> 75x75x3.2tx1400</v>
          </cell>
          <cell r="D168" t="str">
            <v>본</v>
          </cell>
          <cell r="E168">
            <v>925</v>
          </cell>
          <cell r="F168">
            <v>9800</v>
          </cell>
          <cell r="G168">
            <v>971</v>
          </cell>
          <cell r="H168">
            <v>9800</v>
          </cell>
          <cell r="Q168">
            <v>9800</v>
          </cell>
          <cell r="R168">
            <v>9800</v>
          </cell>
        </row>
        <row r="169">
          <cell r="A169" t="str">
            <v xml:space="preserve"> 경완금 75x75x3.2tx1800</v>
          </cell>
          <cell r="B169" t="str">
            <v xml:space="preserve"> 경완금</v>
          </cell>
          <cell r="C169" t="str">
            <v xml:space="preserve"> 75x75x3.2tx1800</v>
          </cell>
          <cell r="D169" t="str">
            <v>본</v>
          </cell>
          <cell r="E169">
            <v>925</v>
          </cell>
          <cell r="F169">
            <v>16500</v>
          </cell>
          <cell r="Q169">
            <v>16500</v>
          </cell>
          <cell r="R169">
            <v>16500</v>
          </cell>
        </row>
        <row r="170">
          <cell r="A170" t="str">
            <v xml:space="preserve"> 경완금 75x75x3.2tx2400</v>
          </cell>
          <cell r="B170" t="str">
            <v xml:space="preserve"> 경완금</v>
          </cell>
          <cell r="C170" t="str">
            <v xml:space="preserve"> 75x75x3.2tx2400</v>
          </cell>
          <cell r="D170" t="str">
            <v>본</v>
          </cell>
          <cell r="E170">
            <v>925</v>
          </cell>
          <cell r="F170">
            <v>19500</v>
          </cell>
          <cell r="Q170">
            <v>19500</v>
          </cell>
          <cell r="R170">
            <v>19500</v>
          </cell>
        </row>
        <row r="171">
          <cell r="A171" t="str">
            <v xml:space="preserve"> 동스리브 CU 22㎡</v>
          </cell>
          <cell r="B171" t="str">
            <v xml:space="preserve"> 동스리브</v>
          </cell>
          <cell r="C171" t="str">
            <v xml:space="preserve"> CU 22㎡</v>
          </cell>
          <cell r="D171" t="str">
            <v>개</v>
          </cell>
          <cell r="E171">
            <v>830</v>
          </cell>
          <cell r="F171">
            <v>140</v>
          </cell>
          <cell r="Q171">
            <v>140</v>
          </cell>
          <cell r="R171">
            <v>140</v>
          </cell>
        </row>
        <row r="172">
          <cell r="A172" t="str">
            <v xml:space="preserve"> 라인포스트애자 23kV</v>
          </cell>
          <cell r="B172" t="str">
            <v xml:space="preserve"> 라인포스트애자</v>
          </cell>
          <cell r="C172" t="str">
            <v xml:space="preserve"> 23kV</v>
          </cell>
          <cell r="D172" t="str">
            <v>개</v>
          </cell>
          <cell r="M172" t="str">
            <v>평일</v>
          </cell>
          <cell r="N172">
            <v>35000</v>
          </cell>
          <cell r="Q172">
            <v>35000</v>
          </cell>
          <cell r="R172">
            <v>35000</v>
          </cell>
        </row>
        <row r="173">
          <cell r="A173" t="str">
            <v xml:space="preserve"> 분기고리 T-2(58-95㎟)</v>
          </cell>
          <cell r="B173" t="str">
            <v xml:space="preserve"> 분기고리</v>
          </cell>
          <cell r="C173" t="str">
            <v xml:space="preserve"> T-2(58-95㎟)</v>
          </cell>
          <cell r="D173" t="str">
            <v>개</v>
          </cell>
          <cell r="E173">
            <v>926</v>
          </cell>
          <cell r="F173">
            <v>2250</v>
          </cell>
          <cell r="G173">
            <v>971</v>
          </cell>
          <cell r="H173">
            <v>2250</v>
          </cell>
          <cell r="Q173">
            <v>2250</v>
          </cell>
          <cell r="R173">
            <v>2250</v>
          </cell>
        </row>
        <row r="174">
          <cell r="A174" t="str">
            <v xml:space="preserve"> 비닐테이프 0.2x19x10m</v>
          </cell>
          <cell r="B174" t="str">
            <v xml:space="preserve"> 비닐테이프</v>
          </cell>
          <cell r="C174" t="str">
            <v xml:space="preserve"> 0.2x19x10m</v>
          </cell>
          <cell r="D174" t="str">
            <v>m</v>
          </cell>
          <cell r="E174">
            <v>934</v>
          </cell>
          <cell r="F174">
            <v>1800</v>
          </cell>
          <cell r="Q174">
            <v>1800</v>
          </cell>
          <cell r="R174">
            <v>1800</v>
          </cell>
        </row>
        <row r="175">
          <cell r="A175" t="str">
            <v xml:space="preserve"> 완금밴드 1방2호</v>
          </cell>
          <cell r="B175" t="str">
            <v xml:space="preserve"> 완금밴드</v>
          </cell>
          <cell r="C175" t="str">
            <v xml:space="preserve"> 1방2호</v>
          </cell>
          <cell r="D175" t="str">
            <v>개</v>
          </cell>
          <cell r="E175">
            <v>925</v>
          </cell>
          <cell r="F175">
            <v>9900</v>
          </cell>
          <cell r="Q175">
            <v>9900</v>
          </cell>
          <cell r="R175">
            <v>9900</v>
          </cell>
        </row>
        <row r="176">
          <cell r="A176" t="str">
            <v xml:space="preserve"> 암타이밴드 1방2호</v>
          </cell>
          <cell r="B176" t="str">
            <v xml:space="preserve"> 암타이밴드</v>
          </cell>
          <cell r="C176" t="str">
            <v xml:space="preserve"> 1방2호</v>
          </cell>
          <cell r="D176" t="str">
            <v>개</v>
          </cell>
          <cell r="E176">
            <v>925</v>
          </cell>
          <cell r="F176">
            <v>2800</v>
          </cell>
          <cell r="Q176">
            <v>2800</v>
          </cell>
          <cell r="R176">
            <v>2800</v>
          </cell>
        </row>
        <row r="177">
          <cell r="A177" t="str">
            <v xml:space="preserve"> 아연도강연선 st55㎟</v>
          </cell>
          <cell r="B177" t="str">
            <v xml:space="preserve"> 아연도강연선</v>
          </cell>
          <cell r="C177" t="str">
            <v xml:space="preserve"> st55㎟</v>
          </cell>
          <cell r="D177" t="str">
            <v>kg</v>
          </cell>
          <cell r="E177">
            <v>66</v>
          </cell>
          <cell r="F177">
            <v>960</v>
          </cell>
          <cell r="Q177">
            <v>960</v>
          </cell>
          <cell r="R177">
            <v>960</v>
          </cell>
        </row>
        <row r="178">
          <cell r="A178" t="str">
            <v xml:space="preserve"> 와이어크립 55㎟</v>
          </cell>
          <cell r="B178" t="str">
            <v xml:space="preserve"> 와이어크립</v>
          </cell>
          <cell r="C178" t="str">
            <v xml:space="preserve"> 55㎟</v>
          </cell>
          <cell r="D178" t="str">
            <v>개</v>
          </cell>
          <cell r="K178" t="str">
            <v>고려</v>
          </cell>
          <cell r="L178">
            <v>1105</v>
          </cell>
          <cell r="Q178">
            <v>1105</v>
          </cell>
          <cell r="R178">
            <v>1105</v>
          </cell>
        </row>
        <row r="179">
          <cell r="A179" t="str">
            <v xml:space="preserve"> 인장크램프 D-1 ACSR 58㎟</v>
          </cell>
          <cell r="B179" t="str">
            <v xml:space="preserve"> 인장크램프</v>
          </cell>
          <cell r="C179" t="str">
            <v xml:space="preserve"> D-1 ACSR 58㎟</v>
          </cell>
          <cell r="D179" t="str">
            <v>개</v>
          </cell>
          <cell r="E179">
            <v>927</v>
          </cell>
          <cell r="F179">
            <v>3450</v>
          </cell>
          <cell r="G179">
            <v>971</v>
          </cell>
          <cell r="H179">
            <v>3450</v>
          </cell>
          <cell r="Q179">
            <v>3450</v>
          </cell>
          <cell r="R179">
            <v>3450</v>
          </cell>
        </row>
        <row r="180">
          <cell r="A180" t="str">
            <v xml:space="preserve"> 자기융착테이프</v>
          </cell>
          <cell r="B180" t="str">
            <v xml:space="preserve"> 자기융착테이프</v>
          </cell>
          <cell r="D180" t="str">
            <v>m</v>
          </cell>
          <cell r="E180">
            <v>934</v>
          </cell>
          <cell r="F180">
            <v>7130</v>
          </cell>
          <cell r="Q180">
            <v>7130</v>
          </cell>
          <cell r="R180">
            <v>7130</v>
          </cell>
        </row>
        <row r="181">
          <cell r="A181" t="str">
            <v xml:space="preserve"> 실리콘고무테이프 0.3x25x9m</v>
          </cell>
          <cell r="B181" t="str">
            <v xml:space="preserve"> 실리콘고무테이프</v>
          </cell>
          <cell r="C181" t="str">
            <v xml:space="preserve"> 0.3x25x9m</v>
          </cell>
          <cell r="D181" t="str">
            <v>m</v>
          </cell>
          <cell r="E181">
            <v>934</v>
          </cell>
          <cell r="F181">
            <v>26700</v>
          </cell>
          <cell r="Q181">
            <v>26700</v>
          </cell>
          <cell r="R181">
            <v>26700</v>
          </cell>
        </row>
        <row r="182">
          <cell r="A182" t="str">
            <v xml:space="preserve"> 접지동봉 14Dx1000</v>
          </cell>
          <cell r="B182" t="str">
            <v xml:space="preserve"> 접지동봉</v>
          </cell>
          <cell r="C182" t="str">
            <v xml:space="preserve"> 14Dx1000</v>
          </cell>
          <cell r="D182" t="str">
            <v>개</v>
          </cell>
          <cell r="E182">
            <v>903</v>
          </cell>
          <cell r="F182">
            <v>3000</v>
          </cell>
          <cell r="G182">
            <v>930</v>
          </cell>
          <cell r="H182">
            <v>2750</v>
          </cell>
          <cell r="Q182">
            <v>2750</v>
          </cell>
          <cell r="R182">
            <v>2750</v>
          </cell>
        </row>
        <row r="183">
          <cell r="A183" t="str">
            <v xml:space="preserve"> 접지동봉 16Dx1800</v>
          </cell>
          <cell r="B183" t="str">
            <v xml:space="preserve"> 접지동봉</v>
          </cell>
          <cell r="C183" t="str">
            <v xml:space="preserve"> 16Dx1800</v>
          </cell>
          <cell r="D183" t="str">
            <v>개</v>
          </cell>
          <cell r="E183">
            <v>903</v>
          </cell>
          <cell r="F183">
            <v>4900</v>
          </cell>
          <cell r="G183">
            <v>930</v>
          </cell>
          <cell r="H183">
            <v>4500</v>
          </cell>
          <cell r="Q183">
            <v>4500</v>
          </cell>
          <cell r="R183">
            <v>4500</v>
          </cell>
        </row>
        <row r="184">
          <cell r="A184" t="str">
            <v xml:space="preserve"> 접지콘넥타 CU 22-60㎡</v>
          </cell>
          <cell r="B184" t="str">
            <v xml:space="preserve"> 접지콘넥타</v>
          </cell>
          <cell r="C184" t="str">
            <v xml:space="preserve"> CU 22-60㎡</v>
          </cell>
          <cell r="D184" t="str">
            <v>개</v>
          </cell>
          <cell r="E184">
            <v>903</v>
          </cell>
          <cell r="F184">
            <v>1800</v>
          </cell>
          <cell r="G184">
            <v>930</v>
          </cell>
          <cell r="H184">
            <v>1900</v>
          </cell>
          <cell r="Q184">
            <v>1800</v>
          </cell>
          <cell r="R184">
            <v>1800</v>
          </cell>
        </row>
        <row r="185">
          <cell r="A185" t="str">
            <v xml:space="preserve"> 지선롯드 Φ16x2300</v>
          </cell>
          <cell r="B185" t="str">
            <v xml:space="preserve"> 지선롯드</v>
          </cell>
          <cell r="C185" t="str">
            <v xml:space="preserve"> Φ16x2300</v>
          </cell>
          <cell r="D185" t="str">
            <v>개</v>
          </cell>
          <cell r="E185">
            <v>925</v>
          </cell>
          <cell r="F185">
            <v>5900</v>
          </cell>
          <cell r="G185">
            <v>971</v>
          </cell>
          <cell r="H185">
            <v>5900</v>
          </cell>
          <cell r="Q185">
            <v>5900</v>
          </cell>
          <cell r="R185">
            <v>5900</v>
          </cell>
        </row>
        <row r="186">
          <cell r="A186" t="str">
            <v xml:space="preserve"> 지선밴드 2방 200-250</v>
          </cell>
          <cell r="B186" t="str">
            <v xml:space="preserve"> 지선밴드</v>
          </cell>
          <cell r="C186" t="str">
            <v xml:space="preserve"> 2방 200-250</v>
          </cell>
          <cell r="D186" t="str">
            <v>개</v>
          </cell>
          <cell r="E186">
            <v>925</v>
          </cell>
          <cell r="F186">
            <v>4800</v>
          </cell>
          <cell r="G186">
            <v>971</v>
          </cell>
          <cell r="H186">
            <v>4500</v>
          </cell>
          <cell r="Q186">
            <v>4500</v>
          </cell>
          <cell r="R186">
            <v>4500</v>
          </cell>
        </row>
        <row r="187">
          <cell r="A187" t="str">
            <v xml:space="preserve"> 지선애자 100x100</v>
          </cell>
          <cell r="B187" t="str">
            <v xml:space="preserve"> 지선애자</v>
          </cell>
          <cell r="C187" t="str">
            <v xml:space="preserve"> 100x100</v>
          </cell>
          <cell r="D187" t="str">
            <v>개</v>
          </cell>
          <cell r="G187">
            <v>969</v>
          </cell>
          <cell r="H187">
            <v>1600</v>
          </cell>
          <cell r="Q187">
            <v>1600</v>
          </cell>
          <cell r="R187">
            <v>1600</v>
          </cell>
        </row>
        <row r="188">
          <cell r="A188" t="str">
            <v xml:space="preserve"> 콘넥타 54mm</v>
          </cell>
          <cell r="B188" t="str">
            <v xml:space="preserve"> 콘넥타</v>
          </cell>
          <cell r="C188" t="str">
            <v xml:space="preserve"> 54mm</v>
          </cell>
          <cell r="D188" t="str">
            <v>개</v>
          </cell>
          <cell r="E188">
            <v>839</v>
          </cell>
          <cell r="F188">
            <v>1050</v>
          </cell>
          <cell r="G188">
            <v>882</v>
          </cell>
          <cell r="H188">
            <v>591</v>
          </cell>
          <cell r="Q188">
            <v>591</v>
          </cell>
          <cell r="R188">
            <v>591</v>
          </cell>
        </row>
        <row r="189">
          <cell r="A189" t="str">
            <v xml:space="preserve"> 현수애자 폴리머 B형</v>
          </cell>
          <cell r="B189" t="str">
            <v xml:space="preserve"> 현수애자</v>
          </cell>
          <cell r="C189" t="str">
            <v xml:space="preserve"> 폴리머 B형</v>
          </cell>
          <cell r="D189" t="str">
            <v>개</v>
          </cell>
          <cell r="M189" t="str">
            <v>평일</v>
          </cell>
          <cell r="N189">
            <v>25000</v>
          </cell>
          <cell r="Q189">
            <v>25000</v>
          </cell>
          <cell r="R189">
            <v>25000</v>
          </cell>
        </row>
        <row r="190">
          <cell r="A190" t="str">
            <v xml:space="preserve"> 활선크램프 6.5x5</v>
          </cell>
          <cell r="B190" t="str">
            <v xml:space="preserve"> 활선크램프</v>
          </cell>
          <cell r="C190" t="str">
            <v xml:space="preserve"> 6.5x5</v>
          </cell>
          <cell r="D190" t="str">
            <v>개</v>
          </cell>
          <cell r="G190">
            <v>971</v>
          </cell>
          <cell r="H190">
            <v>3450</v>
          </cell>
          <cell r="Q190">
            <v>3450</v>
          </cell>
          <cell r="R190">
            <v>3450</v>
          </cell>
        </row>
        <row r="191">
          <cell r="A191" t="str">
            <v xml:space="preserve"> 주주(용융) 아연도 75x52x2.3t</v>
          </cell>
          <cell r="B191" t="str">
            <v xml:space="preserve"> 주주(용융)</v>
          </cell>
          <cell r="C191" t="str">
            <v xml:space="preserve"> 아연도 75x52x2.3t</v>
          </cell>
          <cell r="D191" t="str">
            <v>m</v>
          </cell>
          <cell r="E191" t="str">
            <v>부100</v>
          </cell>
          <cell r="F191">
            <v>5390</v>
          </cell>
          <cell r="Q191">
            <v>5390</v>
          </cell>
          <cell r="R191">
            <v>5390</v>
          </cell>
        </row>
        <row r="192">
          <cell r="A192" t="str">
            <v xml:space="preserve"> 횡  대 아연도 65x25x1.7t</v>
          </cell>
          <cell r="B192" t="str">
            <v xml:space="preserve"> 횡  대</v>
          </cell>
          <cell r="C192" t="str">
            <v xml:space="preserve"> 아연도 65x25x1.7t</v>
          </cell>
          <cell r="D192" t="str">
            <v>m</v>
          </cell>
          <cell r="E192" t="str">
            <v>부100</v>
          </cell>
          <cell r="F192">
            <v>5069</v>
          </cell>
          <cell r="Q192">
            <v>5069</v>
          </cell>
          <cell r="R192">
            <v>5069</v>
          </cell>
        </row>
        <row r="193">
          <cell r="A193" t="str">
            <v xml:space="preserve"> 주주캡(용융) 75x52용</v>
          </cell>
          <cell r="B193" t="str">
            <v xml:space="preserve"> 주주캡(용융)</v>
          </cell>
          <cell r="C193" t="str">
            <v xml:space="preserve"> 75x52용</v>
          </cell>
          <cell r="D193" t="str">
            <v>개</v>
          </cell>
          <cell r="E193" t="str">
            <v>부100</v>
          </cell>
          <cell r="F193">
            <v>600</v>
          </cell>
          <cell r="Q193">
            <v>600</v>
          </cell>
          <cell r="R193">
            <v>600</v>
          </cell>
        </row>
        <row r="194">
          <cell r="A194" t="str">
            <v xml:space="preserve"> 크램프 170x110x2.3t</v>
          </cell>
          <cell r="B194" t="str">
            <v xml:space="preserve"> 크램프</v>
          </cell>
          <cell r="C194" t="str">
            <v xml:space="preserve"> 170x110x2.3t</v>
          </cell>
          <cell r="D194" t="str">
            <v>개</v>
          </cell>
          <cell r="E194" t="str">
            <v>부100</v>
          </cell>
          <cell r="F194">
            <v>6300</v>
          </cell>
          <cell r="Q194">
            <v>6300</v>
          </cell>
          <cell r="R194">
            <v>6300</v>
          </cell>
        </row>
        <row r="195">
          <cell r="A195" t="str">
            <v xml:space="preserve"> PVC 코팅 트위스트망 #8x58x58</v>
          </cell>
          <cell r="B195" t="str">
            <v xml:space="preserve"> PVC 코팅 트위스트망</v>
          </cell>
          <cell r="C195" t="str">
            <v xml:space="preserve"> #8x58x58</v>
          </cell>
          <cell r="D195" t="str">
            <v>m</v>
          </cell>
          <cell r="E195" t="str">
            <v>부100</v>
          </cell>
          <cell r="F195">
            <v>3500</v>
          </cell>
          <cell r="Q195">
            <v>3500</v>
          </cell>
          <cell r="R195">
            <v>3500</v>
          </cell>
        </row>
        <row r="196">
          <cell r="A196" t="str">
            <v xml:space="preserve"> PVC 코팅선 #8</v>
          </cell>
          <cell r="B196" t="str">
            <v xml:space="preserve"> PVC 코팅선</v>
          </cell>
          <cell r="C196" t="str">
            <v xml:space="preserve"> #8</v>
          </cell>
          <cell r="D196" t="str">
            <v>m</v>
          </cell>
          <cell r="E196" t="str">
            <v>부100</v>
          </cell>
          <cell r="F196">
            <v>120</v>
          </cell>
          <cell r="Q196">
            <v>120</v>
          </cell>
          <cell r="R196">
            <v>120</v>
          </cell>
        </row>
        <row r="197">
          <cell r="A197" t="str">
            <v xml:space="preserve"> 망고정 크립 100x20x1.6t</v>
          </cell>
          <cell r="B197" t="str">
            <v xml:space="preserve"> 망고정 크립</v>
          </cell>
          <cell r="C197" t="str">
            <v xml:space="preserve"> 100x20x1.6t</v>
          </cell>
          <cell r="D197" t="str">
            <v>개</v>
          </cell>
          <cell r="E197" t="str">
            <v>부100</v>
          </cell>
          <cell r="F197">
            <v>450</v>
          </cell>
          <cell r="Q197">
            <v>450</v>
          </cell>
          <cell r="R197">
            <v>450</v>
          </cell>
        </row>
        <row r="198">
          <cell r="A198" t="str">
            <v xml:space="preserve"> 망고정 덮개 50x3t</v>
          </cell>
          <cell r="B198" t="str">
            <v xml:space="preserve"> 망고정 덮개</v>
          </cell>
          <cell r="C198" t="str">
            <v xml:space="preserve"> 50x3t</v>
          </cell>
          <cell r="D198" t="str">
            <v>m</v>
          </cell>
          <cell r="E198" t="str">
            <v>부100</v>
          </cell>
          <cell r="F198">
            <v>3500</v>
          </cell>
          <cell r="Q198">
            <v>3500</v>
          </cell>
          <cell r="R198">
            <v>3500</v>
          </cell>
        </row>
        <row r="199">
          <cell r="A199" t="str">
            <v xml:space="preserve"> 횡선 밴드 30x52x75x1.6t</v>
          </cell>
          <cell r="B199" t="str">
            <v xml:space="preserve"> 횡선 밴드</v>
          </cell>
          <cell r="C199" t="str">
            <v xml:space="preserve"> 30x52x75x1.6t</v>
          </cell>
          <cell r="D199" t="str">
            <v>개</v>
          </cell>
          <cell r="E199" t="str">
            <v>부100</v>
          </cell>
          <cell r="F199">
            <v>1500</v>
          </cell>
          <cell r="Q199">
            <v>1500</v>
          </cell>
          <cell r="R199">
            <v>1500</v>
          </cell>
        </row>
        <row r="200">
          <cell r="A200" t="str">
            <v xml:space="preserve"> 크램프고정 B/N Φ9x35</v>
          </cell>
          <cell r="B200" t="str">
            <v xml:space="preserve"> 크램프고정 B/N</v>
          </cell>
          <cell r="C200" t="str">
            <v xml:space="preserve"> Φ9x35</v>
          </cell>
          <cell r="D200" t="str">
            <v>개</v>
          </cell>
          <cell r="E200" t="str">
            <v>부100</v>
          </cell>
          <cell r="F200">
            <v>380</v>
          </cell>
          <cell r="Q200">
            <v>380</v>
          </cell>
          <cell r="R200">
            <v>380</v>
          </cell>
        </row>
        <row r="201">
          <cell r="A201" t="str">
            <v xml:space="preserve"> 횡선고정 B/N Φ9x50</v>
          </cell>
          <cell r="B201" t="str">
            <v xml:space="preserve"> 횡선고정 B/N</v>
          </cell>
          <cell r="C201" t="str">
            <v xml:space="preserve"> Φ9x50</v>
          </cell>
          <cell r="D201" t="str">
            <v>개</v>
          </cell>
          <cell r="E201" t="str">
            <v>부100</v>
          </cell>
          <cell r="F201">
            <v>390</v>
          </cell>
          <cell r="Q201">
            <v>390</v>
          </cell>
          <cell r="R201">
            <v>390</v>
          </cell>
        </row>
        <row r="202">
          <cell r="A202" t="str">
            <v xml:space="preserve"> 횡선고정밴드 B/N Φ8x20</v>
          </cell>
          <cell r="B202" t="str">
            <v xml:space="preserve"> 횡선고정밴드 B/N</v>
          </cell>
          <cell r="C202" t="str">
            <v xml:space="preserve"> Φ8x20</v>
          </cell>
          <cell r="D202" t="str">
            <v>개</v>
          </cell>
          <cell r="E202" t="str">
            <v>부100</v>
          </cell>
          <cell r="F202">
            <v>160</v>
          </cell>
          <cell r="Q202">
            <v>160</v>
          </cell>
          <cell r="R202">
            <v>160</v>
          </cell>
        </row>
        <row r="203">
          <cell r="A203" t="str">
            <v xml:space="preserve"> 보조지주 75x52x2.3t</v>
          </cell>
          <cell r="B203" t="str">
            <v xml:space="preserve"> 보조지주</v>
          </cell>
          <cell r="C203" t="str">
            <v xml:space="preserve"> 75x52x2.3t</v>
          </cell>
          <cell r="D203" t="str">
            <v>m</v>
          </cell>
          <cell r="E203" t="str">
            <v>부100</v>
          </cell>
          <cell r="F203">
            <v>5388</v>
          </cell>
          <cell r="Q203">
            <v>5388</v>
          </cell>
          <cell r="R203">
            <v>5388</v>
          </cell>
        </row>
        <row r="204">
          <cell r="A204" t="str">
            <v xml:space="preserve"> 지주밴드 75x52용</v>
          </cell>
          <cell r="B204" t="str">
            <v xml:space="preserve"> 지주밴드</v>
          </cell>
          <cell r="C204" t="str">
            <v xml:space="preserve"> 75x52용</v>
          </cell>
          <cell r="D204" t="str">
            <v>개</v>
          </cell>
          <cell r="E204" t="str">
            <v>부100</v>
          </cell>
          <cell r="F204">
            <v>1500</v>
          </cell>
          <cell r="Q204">
            <v>1500</v>
          </cell>
          <cell r="R204">
            <v>1500</v>
          </cell>
        </row>
        <row r="205">
          <cell r="A205" t="str">
            <v xml:space="preserve"> 지주밴드 B/N Φ9x40</v>
          </cell>
          <cell r="B205" t="str">
            <v xml:space="preserve"> 지주밴드 B/N</v>
          </cell>
          <cell r="C205" t="str">
            <v xml:space="preserve"> Φ9x40</v>
          </cell>
          <cell r="D205" t="str">
            <v>개</v>
          </cell>
          <cell r="E205" t="str">
            <v>부100</v>
          </cell>
          <cell r="F205">
            <v>390</v>
          </cell>
          <cell r="Q205">
            <v>390</v>
          </cell>
          <cell r="R205">
            <v>390</v>
          </cell>
        </row>
        <row r="206">
          <cell r="A206" t="str">
            <v xml:space="preserve"> 인장형크램프 ACSR 95㎟</v>
          </cell>
          <cell r="B206" t="str">
            <v xml:space="preserve"> 인장형크램프</v>
          </cell>
          <cell r="C206" t="str">
            <v xml:space="preserve"> ACSR 95㎟</v>
          </cell>
          <cell r="D206" t="str">
            <v>개</v>
          </cell>
          <cell r="E206">
            <v>925</v>
          </cell>
          <cell r="F206">
            <v>34000</v>
          </cell>
          <cell r="Q206">
            <v>34000</v>
          </cell>
          <cell r="R206">
            <v>34000</v>
          </cell>
        </row>
        <row r="207">
          <cell r="A207" t="str">
            <v xml:space="preserve"> 접지분기슬리브 100㎟</v>
          </cell>
          <cell r="B207" t="str">
            <v xml:space="preserve"> 접지분기슬리브</v>
          </cell>
          <cell r="C207" t="str">
            <v xml:space="preserve"> 100㎟</v>
          </cell>
          <cell r="D207" t="str">
            <v>개</v>
          </cell>
          <cell r="E207">
            <v>925</v>
          </cell>
          <cell r="F207">
            <v>930</v>
          </cell>
          <cell r="Q207">
            <v>930</v>
          </cell>
          <cell r="R207">
            <v>930</v>
          </cell>
        </row>
        <row r="208">
          <cell r="A208" t="str">
            <v xml:space="preserve"> 접지분기슬리브 60㎟</v>
          </cell>
          <cell r="B208" t="str">
            <v xml:space="preserve"> 접지분기슬리브</v>
          </cell>
          <cell r="C208" t="str">
            <v xml:space="preserve"> 60㎟</v>
          </cell>
          <cell r="D208" t="str">
            <v>개</v>
          </cell>
          <cell r="E208">
            <v>925</v>
          </cell>
          <cell r="F208">
            <v>690</v>
          </cell>
          <cell r="Q208">
            <v>690</v>
          </cell>
          <cell r="R208">
            <v>690</v>
          </cell>
        </row>
        <row r="209">
          <cell r="A209" t="str">
            <v xml:space="preserve"> 접지크램프 60㎟</v>
          </cell>
          <cell r="B209" t="str">
            <v xml:space="preserve"> 접지크램프</v>
          </cell>
          <cell r="C209" t="str">
            <v xml:space="preserve"> 60㎟</v>
          </cell>
          <cell r="D209" t="str">
            <v>개</v>
          </cell>
          <cell r="F209">
            <v>2000</v>
          </cell>
          <cell r="Q209">
            <v>2000</v>
          </cell>
          <cell r="R209">
            <v>2000</v>
          </cell>
        </row>
        <row r="210">
          <cell r="A210" t="str">
            <v xml:space="preserve"> 접지크램프 100㎟</v>
          </cell>
          <cell r="B210" t="str">
            <v xml:space="preserve"> 접지크램프</v>
          </cell>
          <cell r="C210" t="str">
            <v xml:space="preserve"> 100㎟</v>
          </cell>
          <cell r="D210" t="str">
            <v>개</v>
          </cell>
          <cell r="E210">
            <v>925</v>
          </cell>
          <cell r="F210">
            <v>2000</v>
          </cell>
          <cell r="Q210">
            <v>2000</v>
          </cell>
          <cell r="R210">
            <v>2000</v>
          </cell>
        </row>
        <row r="211">
          <cell r="A211" t="str">
            <v xml:space="preserve"> 전선관 지지밴드</v>
          </cell>
          <cell r="B211" t="str">
            <v xml:space="preserve"> 전선관 지지밴드</v>
          </cell>
          <cell r="D211" t="str">
            <v>개</v>
          </cell>
          <cell r="E211">
            <v>926</v>
          </cell>
          <cell r="F211">
            <v>2200</v>
          </cell>
          <cell r="Q211">
            <v>2200</v>
          </cell>
          <cell r="R211">
            <v>2200</v>
          </cell>
        </row>
        <row r="212">
          <cell r="A212" t="str">
            <v xml:space="preserve"> 접속자명찰</v>
          </cell>
          <cell r="B212" t="str">
            <v xml:space="preserve"> 접속자명찰</v>
          </cell>
          <cell r="D212" t="str">
            <v>개</v>
          </cell>
          <cell r="E212">
            <v>926</v>
          </cell>
          <cell r="F212">
            <v>1500</v>
          </cell>
          <cell r="Q212">
            <v>1500</v>
          </cell>
          <cell r="R212">
            <v>1500</v>
          </cell>
        </row>
        <row r="213">
          <cell r="A213" t="str">
            <v xml:space="preserve"> 카프링 HI 54C</v>
          </cell>
          <cell r="B213" t="str">
            <v xml:space="preserve"> 카프링</v>
          </cell>
          <cell r="C213" t="str">
            <v xml:space="preserve"> HI 54C</v>
          </cell>
          <cell r="D213" t="str">
            <v>개</v>
          </cell>
          <cell r="E213">
            <v>839</v>
          </cell>
          <cell r="F213">
            <v>867</v>
          </cell>
          <cell r="Q213">
            <v>867</v>
          </cell>
          <cell r="R213">
            <v>867</v>
          </cell>
        </row>
        <row r="214">
          <cell r="A214" t="str">
            <v xml:space="preserve"> 카프링 HI 82C</v>
          </cell>
          <cell r="B214" t="str">
            <v xml:space="preserve"> 카프링</v>
          </cell>
          <cell r="C214" t="str">
            <v xml:space="preserve"> HI 82C</v>
          </cell>
          <cell r="D214" t="str">
            <v>개</v>
          </cell>
          <cell r="E214">
            <v>839</v>
          </cell>
          <cell r="F214">
            <v>1758</v>
          </cell>
          <cell r="Q214">
            <v>1758</v>
          </cell>
          <cell r="R214">
            <v>1758</v>
          </cell>
        </row>
        <row r="215">
          <cell r="A215" t="str">
            <v xml:space="preserve"> 카프링 HI 100C</v>
          </cell>
          <cell r="B215" t="str">
            <v xml:space="preserve"> 카프링</v>
          </cell>
          <cell r="C215" t="str">
            <v xml:space="preserve"> HI 100C</v>
          </cell>
          <cell r="D215" t="str">
            <v>개</v>
          </cell>
          <cell r="E215">
            <v>839</v>
          </cell>
          <cell r="F215">
            <v>2111</v>
          </cell>
          <cell r="Q215">
            <v>2111</v>
          </cell>
          <cell r="R215">
            <v>2111</v>
          </cell>
        </row>
        <row r="216">
          <cell r="A216" t="str">
            <v xml:space="preserve"> 풀박스 1400x1400x1400</v>
          </cell>
          <cell r="B216" t="str">
            <v xml:space="preserve"> 풀박스</v>
          </cell>
          <cell r="C216" t="str">
            <v xml:space="preserve"> 1400x1400x1400</v>
          </cell>
          <cell r="D216" t="str">
            <v>개</v>
          </cell>
          <cell r="E216">
            <v>840</v>
          </cell>
          <cell r="F216">
            <v>100000</v>
          </cell>
          <cell r="Q216">
            <v>100000</v>
          </cell>
          <cell r="R216">
            <v>100000</v>
          </cell>
        </row>
        <row r="217">
          <cell r="A217" t="str">
            <v xml:space="preserve"> 풀박스 400x400x100</v>
          </cell>
          <cell r="B217" t="str">
            <v xml:space="preserve"> 풀박스</v>
          </cell>
          <cell r="C217" t="str">
            <v xml:space="preserve"> 400x400x100</v>
          </cell>
          <cell r="D217" t="str">
            <v>개</v>
          </cell>
          <cell r="E217">
            <v>840</v>
          </cell>
          <cell r="F217">
            <v>11000</v>
          </cell>
          <cell r="G217">
            <v>899</v>
          </cell>
          <cell r="H217">
            <v>9600</v>
          </cell>
          <cell r="Q217">
            <v>9600</v>
          </cell>
          <cell r="R217">
            <v>9600</v>
          </cell>
        </row>
        <row r="218">
          <cell r="A218" t="str">
            <v xml:space="preserve"> 풀박스 200x200x100</v>
          </cell>
          <cell r="B218" t="str">
            <v xml:space="preserve"> 풀박스</v>
          </cell>
          <cell r="C218" t="str">
            <v xml:space="preserve"> 200x200x100</v>
          </cell>
          <cell r="D218" t="str">
            <v>개</v>
          </cell>
          <cell r="E218">
            <v>840</v>
          </cell>
          <cell r="F218">
            <v>3647</v>
          </cell>
          <cell r="G218">
            <v>899</v>
          </cell>
          <cell r="H218">
            <v>3230</v>
          </cell>
          <cell r="Q218">
            <v>3230</v>
          </cell>
          <cell r="R218">
            <v>3230</v>
          </cell>
        </row>
        <row r="219">
          <cell r="A219" t="str">
            <v xml:space="preserve"> 풀박스 150x150x100</v>
          </cell>
          <cell r="B219" t="str">
            <v xml:space="preserve"> 풀박스</v>
          </cell>
          <cell r="C219" t="str">
            <v xml:space="preserve"> 150x150x100</v>
          </cell>
          <cell r="D219" t="str">
            <v>개</v>
          </cell>
          <cell r="E219">
            <v>840</v>
          </cell>
          <cell r="F219">
            <v>2353</v>
          </cell>
          <cell r="G219">
            <v>899</v>
          </cell>
          <cell r="H219">
            <v>2330</v>
          </cell>
          <cell r="Q219">
            <v>2330</v>
          </cell>
          <cell r="R219">
            <v>2330</v>
          </cell>
        </row>
        <row r="220">
          <cell r="A220" t="str">
            <v xml:space="preserve"> 철근가공조립 D-13</v>
          </cell>
          <cell r="B220" t="str">
            <v xml:space="preserve"> 철근가공조립</v>
          </cell>
          <cell r="C220" t="str">
            <v xml:space="preserve"> D-13</v>
          </cell>
          <cell r="D220" t="str">
            <v>ton</v>
          </cell>
          <cell r="L220">
            <v>302510</v>
          </cell>
          <cell r="Q220">
            <v>302510</v>
          </cell>
          <cell r="R220">
            <v>302510</v>
          </cell>
        </row>
        <row r="221">
          <cell r="A221" t="str">
            <v xml:space="preserve"> 접속함 SUS 900x250x150</v>
          </cell>
          <cell r="B221" t="str">
            <v xml:space="preserve"> 접속함</v>
          </cell>
          <cell r="C221" t="str">
            <v xml:space="preserve"> SUS 900x250x150</v>
          </cell>
          <cell r="D221" t="str">
            <v>개</v>
          </cell>
          <cell r="L221">
            <v>145860</v>
          </cell>
          <cell r="Q221">
            <v>145860</v>
          </cell>
          <cell r="R221">
            <v>145860</v>
          </cell>
        </row>
        <row r="222">
          <cell r="A222" t="str">
            <v xml:space="preserve"> 접속함 연강 1150x1600x700</v>
          </cell>
          <cell r="B222" t="str">
            <v xml:space="preserve"> 접속함</v>
          </cell>
          <cell r="C222" t="str">
            <v xml:space="preserve"> 연강 1150x1600x700</v>
          </cell>
          <cell r="D222" t="str">
            <v>개</v>
          </cell>
          <cell r="L222">
            <v>145860</v>
          </cell>
          <cell r="Q222">
            <v>145860</v>
          </cell>
          <cell r="R222">
            <v>145860</v>
          </cell>
        </row>
        <row r="223">
          <cell r="A223" t="str">
            <v xml:space="preserve"> 전선관 콘넥타 HI-PVC 54C</v>
          </cell>
          <cell r="B223" t="str">
            <v xml:space="preserve"> 전선관 콘넥타</v>
          </cell>
          <cell r="C223" t="str">
            <v xml:space="preserve"> HI-PVC 54C</v>
          </cell>
          <cell r="D223" t="str">
            <v>개</v>
          </cell>
          <cell r="E223">
            <v>839</v>
          </cell>
          <cell r="F223">
            <v>1050</v>
          </cell>
          <cell r="Q223">
            <v>1050</v>
          </cell>
          <cell r="R223">
            <v>1050</v>
          </cell>
        </row>
        <row r="224">
          <cell r="A224" t="str">
            <v xml:space="preserve"> 전선관 콘넥타 HI-PVC 100C</v>
          </cell>
          <cell r="B224" t="str">
            <v xml:space="preserve"> 전선관 콘넥타</v>
          </cell>
          <cell r="C224" t="str">
            <v xml:space="preserve"> HI-PVC 100C</v>
          </cell>
          <cell r="D224" t="str">
            <v>개</v>
          </cell>
          <cell r="F224">
            <v>2050</v>
          </cell>
          <cell r="Q224">
            <v>2050</v>
          </cell>
          <cell r="R224">
            <v>2050</v>
          </cell>
        </row>
        <row r="225">
          <cell r="A225" t="str">
            <v xml:space="preserve"> 피뢰기 LA 7.5kV2.5kV(W/DISC)</v>
          </cell>
          <cell r="B225" t="str">
            <v xml:space="preserve"> 피뢰기</v>
          </cell>
          <cell r="C225" t="str">
            <v xml:space="preserve"> LA 7.5kV2.5kV(W/DISC)</v>
          </cell>
          <cell r="D225" t="str">
            <v>개</v>
          </cell>
          <cell r="K225" t="str">
            <v>경동</v>
          </cell>
          <cell r="L225">
            <v>190000</v>
          </cell>
          <cell r="Q225">
            <v>190000</v>
          </cell>
          <cell r="R225">
            <v>190000</v>
          </cell>
        </row>
        <row r="226">
          <cell r="A226" t="str">
            <v xml:space="preserve"> 고압인하용절연전선 PDC 50mm</v>
          </cell>
          <cell r="B226" t="str">
            <v xml:space="preserve"> 고압인하용절연전선</v>
          </cell>
          <cell r="C226" t="str">
            <v xml:space="preserve"> PDC 50mm</v>
          </cell>
          <cell r="D226" t="str">
            <v>m</v>
          </cell>
          <cell r="L226">
            <v>1354</v>
          </cell>
          <cell r="Q226">
            <v>1354</v>
          </cell>
          <cell r="R226">
            <v>1354</v>
          </cell>
        </row>
        <row r="227">
          <cell r="A227" t="str">
            <v xml:space="preserve"> 등기구 MHL 400W(램프,안정기부)</v>
          </cell>
          <cell r="B227" t="str">
            <v xml:space="preserve"> 등기구</v>
          </cell>
          <cell r="C227" t="str">
            <v xml:space="preserve"> MHL 400W(램프,안정기부)</v>
          </cell>
          <cell r="D227" t="str">
            <v>개</v>
          </cell>
          <cell r="K227" t="str">
            <v>조일</v>
          </cell>
          <cell r="L227">
            <v>130000</v>
          </cell>
          <cell r="Q227">
            <v>130000</v>
          </cell>
          <cell r="R227">
            <v>130000</v>
          </cell>
        </row>
        <row r="228">
          <cell r="A228" t="str">
            <v xml:space="preserve"> 등기구 4m 1등용(175W)</v>
          </cell>
          <cell r="B228" t="str">
            <v xml:space="preserve"> 등기구</v>
          </cell>
          <cell r="C228" t="str">
            <v xml:space="preserve"> 4m 1등용(175W)</v>
          </cell>
          <cell r="D228" t="str">
            <v>개</v>
          </cell>
          <cell r="L228">
            <v>350000</v>
          </cell>
          <cell r="Q228">
            <v>350000</v>
          </cell>
          <cell r="R228">
            <v>350000</v>
          </cell>
        </row>
        <row r="229">
          <cell r="A229" t="str">
            <v xml:space="preserve"> 등기구 6m 2등용(175W)</v>
          </cell>
          <cell r="B229" t="str">
            <v xml:space="preserve"> 등기구</v>
          </cell>
          <cell r="C229" t="str">
            <v xml:space="preserve"> 6m 2등용(175W)</v>
          </cell>
          <cell r="D229" t="str">
            <v>개</v>
          </cell>
          <cell r="L229">
            <v>500000</v>
          </cell>
          <cell r="Q229">
            <v>500000</v>
          </cell>
          <cell r="R229">
            <v>500000</v>
          </cell>
        </row>
        <row r="230">
          <cell r="A230" t="str">
            <v xml:space="preserve"> 메탈할라이드램프 175W ㉿</v>
          </cell>
          <cell r="B230" t="str">
            <v xml:space="preserve"> 메탈할라이드램프</v>
          </cell>
          <cell r="C230" t="str">
            <v xml:space="preserve"> 175W ㉿</v>
          </cell>
          <cell r="D230" t="str">
            <v>개</v>
          </cell>
          <cell r="E230">
            <v>913</v>
          </cell>
          <cell r="F230">
            <v>16500</v>
          </cell>
          <cell r="Q230">
            <v>16500</v>
          </cell>
          <cell r="R230">
            <v>16500</v>
          </cell>
        </row>
        <row r="231">
          <cell r="A231" t="str">
            <v xml:space="preserve"> 메탈할라이드안정기 220V/175W ㉿</v>
          </cell>
          <cell r="B231" t="str">
            <v xml:space="preserve"> 메탈할라이드안정기</v>
          </cell>
          <cell r="C231" t="str">
            <v xml:space="preserve"> 220V/175W ㉿</v>
          </cell>
          <cell r="D231" t="str">
            <v>개</v>
          </cell>
          <cell r="E231">
            <v>913</v>
          </cell>
          <cell r="F231">
            <v>31500</v>
          </cell>
          <cell r="Q231">
            <v>31500</v>
          </cell>
          <cell r="R231">
            <v>31500</v>
          </cell>
        </row>
        <row r="232">
          <cell r="A232" t="str">
            <v xml:space="preserve"> 기초볼트 M20x500mm</v>
          </cell>
          <cell r="B232" t="str">
            <v xml:space="preserve"> 기초볼트</v>
          </cell>
          <cell r="C232" t="str">
            <v xml:space="preserve"> M20x500mm</v>
          </cell>
          <cell r="D232" t="str">
            <v>개</v>
          </cell>
          <cell r="G232">
            <v>76</v>
          </cell>
          <cell r="H232">
            <v>250</v>
          </cell>
          <cell r="Q232">
            <v>250</v>
          </cell>
          <cell r="R232">
            <v>250</v>
          </cell>
        </row>
        <row r="233">
          <cell r="A233" t="str">
            <v xml:space="preserve"> 홀뚜껑 1120x620x132</v>
          </cell>
          <cell r="B233" t="str">
            <v xml:space="preserve"> 홀뚜껑</v>
          </cell>
          <cell r="C233" t="str">
            <v xml:space="preserve"> 1120x620x132</v>
          </cell>
          <cell r="D233" t="str">
            <v>조</v>
          </cell>
          <cell r="L233">
            <v>218240</v>
          </cell>
          <cell r="Q233">
            <v>218240</v>
          </cell>
          <cell r="R233">
            <v>218240</v>
          </cell>
        </row>
        <row r="234">
          <cell r="A234" t="str">
            <v xml:space="preserve"> 배전용 완금 75x75x9t</v>
          </cell>
          <cell r="B234" t="str">
            <v xml:space="preserve"> 배전용 완금</v>
          </cell>
          <cell r="C234" t="str">
            <v xml:space="preserve"> 75x75x9t</v>
          </cell>
          <cell r="D234" t="str">
            <v>kg</v>
          </cell>
          <cell r="L234">
            <v>325</v>
          </cell>
          <cell r="Q234">
            <v>325</v>
          </cell>
          <cell r="R234">
            <v>325</v>
          </cell>
        </row>
        <row r="235">
          <cell r="A235" t="str">
            <v xml:space="preserve"> 이형철근 D-13</v>
          </cell>
          <cell r="B235" t="str">
            <v xml:space="preserve"> 이형철근</v>
          </cell>
          <cell r="C235" t="str">
            <v xml:space="preserve"> D-13</v>
          </cell>
          <cell r="D235" t="str">
            <v>kg</v>
          </cell>
          <cell r="L235">
            <v>315</v>
          </cell>
          <cell r="Q235">
            <v>315</v>
          </cell>
          <cell r="R235">
            <v>315</v>
          </cell>
        </row>
        <row r="236">
          <cell r="A236" t="str">
            <v xml:space="preserve"> 앙카볼트 16Cx120</v>
          </cell>
          <cell r="B236" t="str">
            <v xml:space="preserve"> 앙카볼트</v>
          </cell>
          <cell r="C236" t="str">
            <v xml:space="preserve"> 16Cx120</v>
          </cell>
          <cell r="D236" t="str">
            <v>개</v>
          </cell>
          <cell r="L236">
            <v>170</v>
          </cell>
          <cell r="Q236">
            <v>170</v>
          </cell>
          <cell r="R236">
            <v>170</v>
          </cell>
        </row>
        <row r="237">
          <cell r="A237" t="str">
            <v xml:space="preserve"> 체인 8Cx1000</v>
          </cell>
          <cell r="B237" t="str">
            <v xml:space="preserve"> 체인</v>
          </cell>
          <cell r="C237" t="str">
            <v xml:space="preserve"> 8Cx1000</v>
          </cell>
          <cell r="D237" t="str">
            <v>개</v>
          </cell>
          <cell r="L237">
            <v>2000</v>
          </cell>
          <cell r="Q237">
            <v>2000</v>
          </cell>
          <cell r="R237">
            <v>2000</v>
          </cell>
        </row>
        <row r="238">
          <cell r="A238" t="str">
            <v xml:space="preserve"> 콘크리트치기 1:2:4</v>
          </cell>
          <cell r="B238" t="str">
            <v xml:space="preserve"> 콘크리트치기</v>
          </cell>
          <cell r="C238" t="str">
            <v xml:space="preserve"> 1:2:4</v>
          </cell>
          <cell r="D238" t="str">
            <v>㎥</v>
          </cell>
          <cell r="Q238">
            <v>0</v>
          </cell>
          <cell r="R238">
            <v>0</v>
          </cell>
        </row>
        <row r="239">
          <cell r="A239" t="str">
            <v xml:space="preserve"> 거푸집 합판 6회</v>
          </cell>
          <cell r="B239" t="str">
            <v xml:space="preserve"> 거푸집</v>
          </cell>
          <cell r="C239" t="str">
            <v xml:space="preserve"> 합판 6회</v>
          </cell>
          <cell r="D239" t="str">
            <v>㎥</v>
          </cell>
          <cell r="L239">
            <v>4011</v>
          </cell>
          <cell r="Q239">
            <v>4011</v>
          </cell>
          <cell r="R239">
            <v>4011</v>
          </cell>
        </row>
        <row r="240">
          <cell r="A240" t="str">
            <v xml:space="preserve"> 시멘트 포틀랜드 40kg</v>
          </cell>
          <cell r="B240" t="str">
            <v xml:space="preserve"> 시멘트</v>
          </cell>
          <cell r="C240" t="str">
            <v xml:space="preserve"> 포틀랜드 40kg</v>
          </cell>
          <cell r="D240" t="str">
            <v>포</v>
          </cell>
          <cell r="L240">
            <v>2663</v>
          </cell>
          <cell r="Q240">
            <v>2663</v>
          </cell>
          <cell r="R240">
            <v>2663</v>
          </cell>
        </row>
        <row r="241">
          <cell r="A241" t="str">
            <v xml:space="preserve"> 모래 세사</v>
          </cell>
          <cell r="B241" t="str">
            <v xml:space="preserve"> 모래</v>
          </cell>
          <cell r="C241" t="str">
            <v xml:space="preserve"> 세사</v>
          </cell>
          <cell r="D241" t="str">
            <v>㎥</v>
          </cell>
          <cell r="L241">
            <v>8000</v>
          </cell>
          <cell r="Q241">
            <v>8000</v>
          </cell>
          <cell r="R241">
            <v>8000</v>
          </cell>
        </row>
        <row r="242">
          <cell r="A242" t="str">
            <v xml:space="preserve"> CONTROL BOX(SUS) 500x600x150</v>
          </cell>
          <cell r="B242" t="str">
            <v xml:space="preserve"> CONTROL BOX(SUS)</v>
          </cell>
          <cell r="C242" t="str">
            <v xml:space="preserve"> 500x600x150</v>
          </cell>
          <cell r="D242" t="str">
            <v>면</v>
          </cell>
          <cell r="L242">
            <v>40000</v>
          </cell>
          <cell r="Q242">
            <v>40000</v>
          </cell>
          <cell r="R242">
            <v>40000</v>
          </cell>
        </row>
        <row r="243">
          <cell r="A243" t="str">
            <v xml:space="preserve"> DOOR &amp; SUS 550Wx550H</v>
          </cell>
          <cell r="B243" t="str">
            <v xml:space="preserve"> DOOR &amp; SUS</v>
          </cell>
          <cell r="C243" t="str">
            <v xml:space="preserve"> 550Wx550H</v>
          </cell>
          <cell r="D243" t="str">
            <v>면</v>
          </cell>
          <cell r="L243">
            <v>30000</v>
          </cell>
          <cell r="Q243">
            <v>30000</v>
          </cell>
          <cell r="R243">
            <v>30000</v>
          </cell>
        </row>
        <row r="244">
          <cell r="A244" t="str">
            <v xml:space="preserve"> DOOR HANDLE PUSH TYPE</v>
          </cell>
          <cell r="B244" t="str">
            <v xml:space="preserve"> DOOR HANDLE</v>
          </cell>
          <cell r="C244" t="str">
            <v xml:space="preserve"> PUSH TYPE</v>
          </cell>
          <cell r="D244" t="str">
            <v>개</v>
          </cell>
          <cell r="L244">
            <v>3500</v>
          </cell>
          <cell r="Q244">
            <v>3500</v>
          </cell>
          <cell r="R244">
            <v>3500</v>
          </cell>
        </row>
        <row r="245">
          <cell r="A245" t="str">
            <v xml:space="preserve"> MG S/W 3P 20A</v>
          </cell>
          <cell r="B245" t="str">
            <v xml:space="preserve"> MG S/W</v>
          </cell>
          <cell r="C245" t="str">
            <v xml:space="preserve"> 3P 20A</v>
          </cell>
          <cell r="D245" t="str">
            <v>대</v>
          </cell>
          <cell r="L245">
            <v>54900</v>
          </cell>
          <cell r="Q245">
            <v>54900</v>
          </cell>
          <cell r="R245">
            <v>54900</v>
          </cell>
        </row>
        <row r="246">
          <cell r="A246" t="str">
            <v xml:space="preserve"> MCCB(표준형) 4P 50/20AT</v>
          </cell>
          <cell r="B246" t="str">
            <v xml:space="preserve"> MCCB(표준형)</v>
          </cell>
          <cell r="C246" t="str">
            <v xml:space="preserve"> 4P 50/20AT</v>
          </cell>
          <cell r="D246" t="str">
            <v>개</v>
          </cell>
          <cell r="E246">
            <v>885</v>
          </cell>
          <cell r="F246">
            <v>35486</v>
          </cell>
          <cell r="Q246">
            <v>35486</v>
          </cell>
          <cell r="R246">
            <v>35486</v>
          </cell>
        </row>
        <row r="247">
          <cell r="A247" t="str">
            <v xml:space="preserve"> 동부스바 3.2t 20mm</v>
          </cell>
          <cell r="B247" t="str">
            <v xml:space="preserve"> 동부스바</v>
          </cell>
          <cell r="C247" t="str">
            <v xml:space="preserve"> 3.2t 20mm</v>
          </cell>
          <cell r="D247" t="str">
            <v>kg</v>
          </cell>
          <cell r="L247">
            <v>3600</v>
          </cell>
          <cell r="Q247">
            <v>3600</v>
          </cell>
          <cell r="R247">
            <v>3600</v>
          </cell>
        </row>
        <row r="248">
          <cell r="A248" t="str">
            <v xml:space="preserve"> 접지부스바 10tx25x200mm</v>
          </cell>
          <cell r="B248" t="str">
            <v xml:space="preserve"> 접지부스바</v>
          </cell>
          <cell r="C248" t="str">
            <v xml:space="preserve"> 10tx25x200mm</v>
          </cell>
          <cell r="D248" t="str">
            <v>kg</v>
          </cell>
          <cell r="L248">
            <v>3600</v>
          </cell>
          <cell r="Q248">
            <v>3600</v>
          </cell>
          <cell r="R248">
            <v>3600</v>
          </cell>
        </row>
        <row r="249">
          <cell r="A249" t="str">
            <v xml:space="preserve"> 동보올트,너트 Mx9  와샤부</v>
          </cell>
          <cell r="B249" t="str">
            <v xml:space="preserve"> 동보올트,너트</v>
          </cell>
          <cell r="C249" t="str">
            <v xml:space="preserve"> Mx9  와샤부</v>
          </cell>
          <cell r="D249" t="str">
            <v>개</v>
          </cell>
          <cell r="L249">
            <v>100</v>
          </cell>
          <cell r="Q249">
            <v>100</v>
          </cell>
          <cell r="R249">
            <v>100</v>
          </cell>
        </row>
        <row r="250">
          <cell r="A250" t="str">
            <v xml:space="preserve"> 명판 7.6tx60x200mm</v>
          </cell>
          <cell r="B250" t="str">
            <v xml:space="preserve"> 명판</v>
          </cell>
          <cell r="C250" t="str">
            <v xml:space="preserve"> 7.6tx60x200mm</v>
          </cell>
          <cell r="D250" t="str">
            <v>개</v>
          </cell>
          <cell r="L250">
            <v>4000</v>
          </cell>
          <cell r="Q250">
            <v>4000</v>
          </cell>
          <cell r="R250">
            <v>4000</v>
          </cell>
        </row>
        <row r="251">
          <cell r="A251" t="str">
            <v xml:space="preserve"> 명판 1.2tx10x25mm</v>
          </cell>
          <cell r="B251" t="str">
            <v xml:space="preserve"> 명판</v>
          </cell>
          <cell r="C251" t="str">
            <v xml:space="preserve"> 1.2tx10x25mm</v>
          </cell>
          <cell r="D251" t="str">
            <v>개</v>
          </cell>
          <cell r="L251">
            <v>300</v>
          </cell>
          <cell r="Q251">
            <v>300</v>
          </cell>
          <cell r="R251">
            <v>300</v>
          </cell>
        </row>
        <row r="252">
          <cell r="A252" t="str">
            <v xml:space="preserve"> E.T 1P</v>
          </cell>
          <cell r="B252" t="str">
            <v xml:space="preserve"> E.T</v>
          </cell>
          <cell r="C252" t="str">
            <v xml:space="preserve"> 1P</v>
          </cell>
          <cell r="D252" t="str">
            <v>개</v>
          </cell>
          <cell r="L252">
            <v>3000</v>
          </cell>
          <cell r="Q252">
            <v>3000</v>
          </cell>
          <cell r="R252">
            <v>3000</v>
          </cell>
        </row>
        <row r="253">
          <cell r="A253" t="str">
            <v xml:space="preserve"> N.T 1P</v>
          </cell>
          <cell r="B253" t="str">
            <v xml:space="preserve"> N.T</v>
          </cell>
          <cell r="C253" t="str">
            <v xml:space="preserve"> 1P</v>
          </cell>
          <cell r="D253" t="str">
            <v>개</v>
          </cell>
          <cell r="L253">
            <v>3000</v>
          </cell>
          <cell r="Q253">
            <v>3000</v>
          </cell>
          <cell r="R253">
            <v>3000</v>
          </cell>
        </row>
        <row r="254">
          <cell r="A254" t="str">
            <v xml:space="preserve"> 기초콘크리트 1:3:6</v>
          </cell>
          <cell r="B254" t="str">
            <v xml:space="preserve"> 기초콘크리트</v>
          </cell>
          <cell r="C254" t="str">
            <v xml:space="preserve"> 1:3:6</v>
          </cell>
          <cell r="D254" t="str">
            <v>㎥</v>
          </cell>
          <cell r="Q254">
            <v>0</v>
          </cell>
          <cell r="R254">
            <v>0</v>
          </cell>
        </row>
        <row r="255">
          <cell r="A255" t="str">
            <v xml:space="preserve"> 콘크리트타설 40-180-8</v>
          </cell>
          <cell r="B255" t="str">
            <v xml:space="preserve"> 콘크리트타설</v>
          </cell>
          <cell r="C255" t="str">
            <v xml:space="preserve"> 40-180-8</v>
          </cell>
          <cell r="D255" t="str">
            <v>㎥</v>
          </cell>
          <cell r="L255">
            <v>38525</v>
          </cell>
          <cell r="Q255">
            <v>38525</v>
          </cell>
          <cell r="R255">
            <v>38525</v>
          </cell>
        </row>
        <row r="256">
          <cell r="A256" t="str">
            <v xml:space="preserve"> 거푸집 합판 4회</v>
          </cell>
          <cell r="B256" t="str">
            <v xml:space="preserve"> 거푸집</v>
          </cell>
          <cell r="C256" t="str">
            <v xml:space="preserve"> 합판 4회</v>
          </cell>
          <cell r="D256" t="str">
            <v>㎡</v>
          </cell>
          <cell r="L256">
            <v>4315</v>
          </cell>
          <cell r="Q256">
            <v>4315</v>
          </cell>
          <cell r="R256">
            <v>4315</v>
          </cell>
        </row>
        <row r="257">
          <cell r="A257" t="str">
            <v xml:space="preserve"> WIRE MESH #8x100x100</v>
          </cell>
          <cell r="B257" t="str">
            <v xml:space="preserve"> WIRE MESH</v>
          </cell>
          <cell r="C257" t="str">
            <v xml:space="preserve"> #8x100x100</v>
          </cell>
          <cell r="D257" t="str">
            <v>㎡</v>
          </cell>
          <cell r="L257">
            <v>1050</v>
          </cell>
          <cell r="Q257">
            <v>1050</v>
          </cell>
          <cell r="R257">
            <v>1050</v>
          </cell>
        </row>
        <row r="258">
          <cell r="A258" t="str">
            <v xml:space="preserve"> 터파기 인력</v>
          </cell>
          <cell r="B258" t="str">
            <v xml:space="preserve"> 터파기</v>
          </cell>
          <cell r="C258" t="str">
            <v xml:space="preserve"> 인력</v>
          </cell>
          <cell r="D258" t="str">
            <v>㎥</v>
          </cell>
          <cell r="Q258">
            <v>0</v>
          </cell>
          <cell r="R258">
            <v>0</v>
          </cell>
        </row>
        <row r="259">
          <cell r="A259" t="str">
            <v xml:space="preserve"> 터파기 인력(0-1m)</v>
          </cell>
          <cell r="B259" t="str">
            <v xml:space="preserve"> 터파기</v>
          </cell>
          <cell r="C259" t="str">
            <v xml:space="preserve"> 인력(0-1m)</v>
          </cell>
          <cell r="D259" t="str">
            <v>㎥</v>
          </cell>
          <cell r="Q259">
            <v>0</v>
          </cell>
          <cell r="R259">
            <v>0</v>
          </cell>
        </row>
        <row r="260">
          <cell r="A260" t="str">
            <v xml:space="preserve"> 터파기 인력(1-2m)</v>
          </cell>
          <cell r="B260" t="str">
            <v xml:space="preserve"> 터파기</v>
          </cell>
          <cell r="C260" t="str">
            <v xml:space="preserve"> 인력(1-2m)</v>
          </cell>
          <cell r="D260" t="str">
            <v>㎥</v>
          </cell>
          <cell r="Q260">
            <v>0</v>
          </cell>
          <cell r="R260">
            <v>0</v>
          </cell>
        </row>
        <row r="261">
          <cell r="A261" t="str">
            <v xml:space="preserve"> 되메우기 인력</v>
          </cell>
          <cell r="B261" t="str">
            <v xml:space="preserve"> 되메우기</v>
          </cell>
          <cell r="C261" t="str">
            <v xml:space="preserve"> 인력</v>
          </cell>
          <cell r="D261" t="str">
            <v>㎥</v>
          </cell>
          <cell r="Q261">
            <v>0</v>
          </cell>
          <cell r="R261">
            <v>0</v>
          </cell>
        </row>
        <row r="262">
          <cell r="A262" t="str">
            <v xml:space="preserve"> 잔토처리 현장내,인력</v>
          </cell>
          <cell r="B262" t="str">
            <v xml:space="preserve"> 잔토처리</v>
          </cell>
          <cell r="C262" t="str">
            <v xml:space="preserve"> 현장내,인력</v>
          </cell>
          <cell r="D262" t="str">
            <v>㎥</v>
          </cell>
          <cell r="Q262">
            <v>0</v>
          </cell>
          <cell r="R262">
            <v>0</v>
          </cell>
        </row>
        <row r="263">
          <cell r="A263" t="str">
            <v xml:space="preserve"> 승하강식 조명용 강관전주 20M</v>
          </cell>
          <cell r="B263" t="str">
            <v xml:space="preserve"> 승하강식 조명용 강관전주</v>
          </cell>
          <cell r="C263" t="str">
            <v xml:space="preserve"> 20M</v>
          </cell>
          <cell r="D263" t="str">
            <v>본</v>
          </cell>
          <cell r="Q263">
            <v>0</v>
          </cell>
          <cell r="R263">
            <v>0</v>
          </cell>
          <cell r="S263" t="str">
            <v>관급</v>
          </cell>
        </row>
        <row r="264">
          <cell r="A264" t="str">
            <v xml:space="preserve"> 승하강식 조명용 강관전주 30M</v>
          </cell>
          <cell r="B264" t="str">
            <v xml:space="preserve"> 승하강식 조명용 강관전주</v>
          </cell>
          <cell r="C264" t="str">
            <v xml:space="preserve"> 30M</v>
          </cell>
          <cell r="D264" t="str">
            <v>본</v>
          </cell>
          <cell r="Q264">
            <v>0</v>
          </cell>
          <cell r="R264">
            <v>0</v>
          </cell>
          <cell r="S264" t="str">
            <v>관급</v>
          </cell>
        </row>
        <row r="288">
          <cell r="A288" t="str">
            <v xml:space="preserve"> 가공 전선 WO 600V 22㎟/1C</v>
          </cell>
          <cell r="B288" t="str">
            <v xml:space="preserve"> 가공 전선</v>
          </cell>
          <cell r="C288" t="str">
            <v xml:space="preserve"> WO 600V 22㎟/1C</v>
          </cell>
          <cell r="D288" t="str">
            <v>m</v>
          </cell>
          <cell r="Q288">
            <v>0</v>
          </cell>
          <cell r="R288">
            <v>0</v>
          </cell>
          <cell r="S288" t="str">
            <v>관급</v>
          </cell>
        </row>
        <row r="289">
          <cell r="A289" t="str">
            <v xml:space="preserve"> 알루미늄절연전선 H.ACSR/AW-OC 160㎟</v>
          </cell>
          <cell r="B289" t="str">
            <v xml:space="preserve"> 알루미늄절연전선</v>
          </cell>
          <cell r="C289" t="str">
            <v xml:space="preserve"> H.ACSR/AW-OC 160㎟</v>
          </cell>
          <cell r="D289" t="str">
            <v>m</v>
          </cell>
          <cell r="Q289">
            <v>0</v>
          </cell>
          <cell r="R289">
            <v>0</v>
          </cell>
          <cell r="S289" t="str">
            <v>관급</v>
          </cell>
        </row>
        <row r="290">
          <cell r="A290" t="str">
            <v xml:space="preserve"> 개폐기 AS 7.2kV 3P 400A</v>
          </cell>
          <cell r="B290" t="str">
            <v xml:space="preserve"> 개폐기</v>
          </cell>
          <cell r="C290" t="str">
            <v xml:space="preserve"> AS 7.2kV 3P 400A</v>
          </cell>
          <cell r="D290" t="str">
            <v>개</v>
          </cell>
          <cell r="Q290">
            <v>0</v>
          </cell>
          <cell r="R290">
            <v>0</v>
          </cell>
          <cell r="S290" t="str">
            <v>관급</v>
          </cell>
        </row>
        <row r="291">
          <cell r="A291" t="str">
            <v xml:space="preserve"> 개폐기 AS 7.2kV 3P 200A</v>
          </cell>
          <cell r="B291" t="str">
            <v xml:space="preserve"> 개폐기</v>
          </cell>
          <cell r="C291" t="str">
            <v xml:space="preserve"> AS 7.2kV 3P 200A</v>
          </cell>
          <cell r="D291" t="str">
            <v>개</v>
          </cell>
          <cell r="Q291">
            <v>0</v>
          </cell>
          <cell r="R291">
            <v>0</v>
          </cell>
          <cell r="S291" t="str">
            <v>관급</v>
          </cell>
        </row>
        <row r="292">
          <cell r="A292" t="str">
            <v xml:space="preserve"> 변압기반 6.3kV 220 1상 10KVAx2(W/AS)</v>
          </cell>
          <cell r="B292" t="str">
            <v xml:space="preserve"> 변압기반</v>
          </cell>
          <cell r="C292" t="str">
            <v xml:space="preserve"> 6.3kV 220 1상 10KVAx2(W/AS)</v>
          </cell>
          <cell r="D292" t="str">
            <v>대</v>
          </cell>
          <cell r="Q292">
            <v>0</v>
          </cell>
          <cell r="R292">
            <v>0</v>
          </cell>
          <cell r="S292" t="str">
            <v>관급</v>
          </cell>
        </row>
        <row r="293">
          <cell r="A293" t="str">
            <v xml:space="preserve"> 변압기반 6.3kV 380/220 3상 10KVAx1(W/AS)</v>
          </cell>
          <cell r="B293" t="str">
            <v xml:space="preserve"> 변압기반</v>
          </cell>
          <cell r="C293" t="str">
            <v xml:space="preserve"> 6.3kV 380/220 3상 10KVAx1(W/AS)</v>
          </cell>
          <cell r="D293" t="str">
            <v>대</v>
          </cell>
          <cell r="Q293">
            <v>0</v>
          </cell>
          <cell r="R293">
            <v>0</v>
          </cell>
          <cell r="S293" t="str">
            <v>관급</v>
          </cell>
        </row>
        <row r="294">
          <cell r="A294" t="str">
            <v xml:space="preserve"> 변압기반 6.3kV 380/220 3상 10KVAx2</v>
          </cell>
          <cell r="B294" t="str">
            <v xml:space="preserve"> 변압기반</v>
          </cell>
          <cell r="C294" t="str">
            <v xml:space="preserve"> 6.3kV 380/220 3상 10KVAx2</v>
          </cell>
          <cell r="D294" t="str">
            <v>대</v>
          </cell>
          <cell r="Q294">
            <v>0</v>
          </cell>
          <cell r="R294">
            <v>0</v>
          </cell>
          <cell r="S294" t="str">
            <v>관급</v>
          </cell>
        </row>
        <row r="295">
          <cell r="A295" t="str">
            <v xml:space="preserve"> 원격소장치 삼랑진역</v>
          </cell>
          <cell r="B295" t="str">
            <v xml:space="preserve"> 원격소장치</v>
          </cell>
          <cell r="C295" t="str">
            <v xml:space="preserve"> 삼랑진역</v>
          </cell>
          <cell r="D295" t="str">
            <v>SET</v>
          </cell>
          <cell r="Q295">
            <v>0</v>
          </cell>
          <cell r="R295">
            <v>0</v>
          </cell>
          <cell r="S295" t="str">
            <v>관급</v>
          </cell>
        </row>
        <row r="296">
          <cell r="A296" t="str">
            <v xml:space="preserve"> 원격소장치 밀양역</v>
          </cell>
          <cell r="B296" t="str">
            <v xml:space="preserve"> 원격소장치</v>
          </cell>
          <cell r="C296" t="str">
            <v xml:space="preserve"> 밀양역</v>
          </cell>
          <cell r="D296" t="str">
            <v>SET</v>
          </cell>
          <cell r="Q296">
            <v>0</v>
          </cell>
          <cell r="R296">
            <v>0</v>
          </cell>
          <cell r="S296" t="str">
            <v>관급</v>
          </cell>
        </row>
        <row r="297">
          <cell r="A297" t="str">
            <v xml:space="preserve"> 원격소장치 미전역</v>
          </cell>
          <cell r="B297" t="str">
            <v xml:space="preserve"> 원격소장치</v>
          </cell>
          <cell r="C297" t="str">
            <v xml:space="preserve"> 미전역</v>
          </cell>
          <cell r="D297" t="str">
            <v>SET</v>
          </cell>
          <cell r="Q297">
            <v>0</v>
          </cell>
          <cell r="R297">
            <v>0</v>
          </cell>
          <cell r="S297" t="str">
            <v>관급</v>
          </cell>
        </row>
        <row r="298">
          <cell r="A298" t="str">
            <v xml:space="preserve"> 원격소장치 원동역</v>
          </cell>
          <cell r="B298" t="str">
            <v xml:space="preserve"> 원격소장치</v>
          </cell>
          <cell r="C298" t="str">
            <v xml:space="preserve"> 원동역</v>
          </cell>
          <cell r="D298" t="str">
            <v>SET</v>
          </cell>
          <cell r="Q298">
            <v>0</v>
          </cell>
          <cell r="R298">
            <v>0</v>
          </cell>
          <cell r="S298" t="str">
            <v>관급</v>
          </cell>
        </row>
        <row r="299">
          <cell r="A299" t="str">
            <v xml:space="preserve"> 원격소장치 물금역</v>
          </cell>
          <cell r="B299" t="str">
            <v xml:space="preserve"> 원격소장치</v>
          </cell>
          <cell r="C299" t="str">
            <v xml:space="preserve"> 물금역</v>
          </cell>
          <cell r="D299" t="str">
            <v>SET</v>
          </cell>
          <cell r="Q299">
            <v>0</v>
          </cell>
          <cell r="R299">
            <v>0</v>
          </cell>
          <cell r="S299" t="str">
            <v>관급</v>
          </cell>
        </row>
        <row r="300">
          <cell r="A300" t="str">
            <v xml:space="preserve"> 원격소장치 구포역</v>
          </cell>
          <cell r="B300" t="str">
            <v xml:space="preserve"> 원격소장치</v>
          </cell>
          <cell r="C300" t="str">
            <v xml:space="preserve"> 구포역</v>
          </cell>
          <cell r="D300" t="str">
            <v>SET</v>
          </cell>
          <cell r="Q300">
            <v>0</v>
          </cell>
          <cell r="R300">
            <v>0</v>
          </cell>
          <cell r="S300" t="str">
            <v>관급</v>
          </cell>
        </row>
        <row r="301">
          <cell r="A301" t="str">
            <v xml:space="preserve"> 원격소장치 부산역</v>
          </cell>
          <cell r="B301" t="str">
            <v xml:space="preserve"> 원격소장치</v>
          </cell>
          <cell r="C301" t="str">
            <v xml:space="preserve"> 부산역</v>
          </cell>
          <cell r="D301" t="str">
            <v>SET</v>
          </cell>
          <cell r="Q301">
            <v>0</v>
          </cell>
          <cell r="R301">
            <v>0</v>
          </cell>
          <cell r="S301" t="str">
            <v>관급</v>
          </cell>
        </row>
        <row r="302">
          <cell r="A302" t="str">
            <v xml:space="preserve"> 원격소장치 사상역</v>
          </cell>
          <cell r="B302" t="str">
            <v xml:space="preserve"> 원격소장치</v>
          </cell>
          <cell r="C302" t="str">
            <v xml:space="preserve"> 사상역</v>
          </cell>
          <cell r="D302" t="str">
            <v>SET</v>
          </cell>
          <cell r="Q302">
            <v>0</v>
          </cell>
          <cell r="R302">
            <v>0</v>
          </cell>
          <cell r="S302" t="str">
            <v>관급</v>
          </cell>
        </row>
        <row r="303">
          <cell r="A303" t="str">
            <v xml:space="preserve"> 원격소장치 밀양전철변전소</v>
          </cell>
          <cell r="B303" t="str">
            <v xml:space="preserve"> 원격소장치</v>
          </cell>
          <cell r="C303" t="str">
            <v xml:space="preserve"> 밀양전철변전소</v>
          </cell>
          <cell r="D303" t="str">
            <v>SET</v>
          </cell>
          <cell r="Q303">
            <v>0</v>
          </cell>
          <cell r="R303">
            <v>0</v>
          </cell>
          <cell r="S303" t="str">
            <v>관급</v>
          </cell>
        </row>
        <row r="304">
          <cell r="A304" t="str">
            <v xml:space="preserve"> 원격소장치 물금보조구분소</v>
          </cell>
          <cell r="B304" t="str">
            <v xml:space="preserve"> 원격소장치</v>
          </cell>
          <cell r="C304" t="str">
            <v xml:space="preserve"> 물금보조구분소</v>
          </cell>
          <cell r="D304" t="str">
            <v>SET</v>
          </cell>
          <cell r="Q304">
            <v>0</v>
          </cell>
          <cell r="R304">
            <v>0</v>
          </cell>
          <cell r="S304" t="str">
            <v>관급</v>
          </cell>
        </row>
        <row r="305">
          <cell r="A305" t="str">
            <v xml:space="preserve"> 원격소장치 원동보조구분소</v>
          </cell>
          <cell r="B305" t="str">
            <v xml:space="preserve"> 원격소장치</v>
          </cell>
          <cell r="C305" t="str">
            <v xml:space="preserve"> 원동보조구분소</v>
          </cell>
          <cell r="D305" t="str">
            <v>SET</v>
          </cell>
          <cell r="Q305">
            <v>0</v>
          </cell>
          <cell r="R305">
            <v>0</v>
          </cell>
          <cell r="S305" t="str">
            <v>관급</v>
          </cell>
        </row>
        <row r="306">
          <cell r="A306" t="str">
            <v xml:space="preserve"> 원격소장치 가야전철변전소</v>
          </cell>
          <cell r="B306" t="str">
            <v xml:space="preserve"> 원격소장치</v>
          </cell>
          <cell r="C306" t="str">
            <v xml:space="preserve"> 가야전철변전소</v>
          </cell>
          <cell r="D306" t="str">
            <v>SET</v>
          </cell>
          <cell r="Q306">
            <v>0</v>
          </cell>
          <cell r="R306">
            <v>0</v>
          </cell>
          <cell r="S306" t="str">
            <v>관급</v>
          </cell>
        </row>
        <row r="307">
          <cell r="A307" t="str">
            <v xml:space="preserve"> 원격소장치 부산보조구분소</v>
          </cell>
          <cell r="B307" t="str">
            <v xml:space="preserve"> 원격소장치</v>
          </cell>
          <cell r="C307" t="str">
            <v xml:space="preserve"> 부산보조구분소</v>
          </cell>
          <cell r="D307" t="str">
            <v>SET</v>
          </cell>
          <cell r="Q307">
            <v>0</v>
          </cell>
          <cell r="R307">
            <v>0</v>
          </cell>
          <cell r="S307" t="str">
            <v>관급</v>
          </cell>
        </row>
        <row r="308">
          <cell r="A308" t="str">
            <v xml:space="preserve"> 현장설치시운전비</v>
          </cell>
          <cell r="B308" t="str">
            <v xml:space="preserve"> 현장설치시운전비</v>
          </cell>
          <cell r="D308" t="str">
            <v>식</v>
          </cell>
          <cell r="Q308">
            <v>0</v>
          </cell>
          <cell r="R308">
            <v>0</v>
          </cell>
          <cell r="S308" t="str">
            <v>관급</v>
          </cell>
        </row>
        <row r="309">
          <cell r="A309" t="str">
            <v xml:space="preserve"> 특고배전반 ALTS반 25.8kV 600A</v>
          </cell>
          <cell r="B309" t="str">
            <v xml:space="preserve"> 특고배전반</v>
          </cell>
          <cell r="C309" t="str">
            <v xml:space="preserve"> ALTS반 25.8kV 600A</v>
          </cell>
          <cell r="D309" t="str">
            <v>면</v>
          </cell>
          <cell r="Q309">
            <v>0</v>
          </cell>
          <cell r="R309">
            <v>0</v>
          </cell>
          <cell r="S309" t="str">
            <v>관급</v>
          </cell>
        </row>
        <row r="310">
          <cell r="A310" t="str">
            <v xml:space="preserve"> 특고배전반 LBS 및 LA반 폐쇄형 25.8kV 600A</v>
          </cell>
          <cell r="B310" t="str">
            <v xml:space="preserve"> 특고배전반</v>
          </cell>
          <cell r="C310" t="str">
            <v xml:space="preserve"> LBS 및 LA반 폐쇄형 25.8kV 600A</v>
          </cell>
          <cell r="D310" t="str">
            <v>면</v>
          </cell>
          <cell r="Q310">
            <v>0</v>
          </cell>
          <cell r="R310">
            <v>0</v>
          </cell>
          <cell r="S310" t="str">
            <v>관급</v>
          </cell>
        </row>
        <row r="311">
          <cell r="A311" t="str">
            <v xml:space="preserve"> 특고배전반 MOF반 폐쇄형 25.8kV</v>
          </cell>
          <cell r="B311" t="str">
            <v xml:space="preserve"> 특고배전반</v>
          </cell>
          <cell r="C311" t="str">
            <v xml:space="preserve"> MOF반 폐쇄형 25.8kV</v>
          </cell>
          <cell r="D311" t="str">
            <v>면</v>
          </cell>
          <cell r="Q311">
            <v>0</v>
          </cell>
          <cell r="R311">
            <v>0</v>
          </cell>
          <cell r="S311" t="str">
            <v>관급</v>
          </cell>
        </row>
        <row r="312">
          <cell r="A312" t="str">
            <v xml:space="preserve"> 특고배전반 PT반 폐쇄형 25.8kV</v>
          </cell>
          <cell r="B312" t="str">
            <v xml:space="preserve"> 특고배전반</v>
          </cell>
          <cell r="C312" t="str">
            <v xml:space="preserve"> PT반 폐쇄형 25.8kV</v>
          </cell>
          <cell r="D312" t="str">
            <v>면</v>
          </cell>
          <cell r="Q312">
            <v>0</v>
          </cell>
          <cell r="R312">
            <v>0</v>
          </cell>
          <cell r="S312" t="str">
            <v>관급</v>
          </cell>
        </row>
        <row r="313">
          <cell r="A313" t="str">
            <v xml:space="preserve"> 특고배전반 VCB 25.8kV 600A(1단)</v>
          </cell>
          <cell r="B313" t="str">
            <v xml:space="preserve"> 특고배전반</v>
          </cell>
          <cell r="C313" t="str">
            <v xml:space="preserve"> VCB 25.8kV 600A(1단)</v>
          </cell>
          <cell r="D313" t="str">
            <v>면</v>
          </cell>
          <cell r="Q313">
            <v>0</v>
          </cell>
          <cell r="R313">
            <v>0</v>
          </cell>
          <cell r="S313" t="str">
            <v>관급</v>
          </cell>
        </row>
        <row r="314">
          <cell r="A314" t="str">
            <v xml:space="preserve"> 변압기 몰드 22.9kV/6.6kV 3상 500kVA</v>
          </cell>
          <cell r="B314" t="str">
            <v xml:space="preserve"> 변압기 몰드</v>
          </cell>
          <cell r="C314" t="str">
            <v xml:space="preserve"> 22.9kV/6.6kV 3상 500kVA</v>
          </cell>
          <cell r="D314" t="str">
            <v>면</v>
          </cell>
          <cell r="Q314">
            <v>0</v>
          </cell>
          <cell r="R314">
            <v>0</v>
          </cell>
          <cell r="S314" t="str">
            <v>관급</v>
          </cell>
        </row>
        <row r="315">
          <cell r="A315" t="str">
            <v xml:space="preserve"> 변압기 몰드 22.9kV/6.6kV 3상 750kVA</v>
          </cell>
          <cell r="B315" t="str">
            <v xml:space="preserve"> 변압기 몰드</v>
          </cell>
          <cell r="C315" t="str">
            <v xml:space="preserve"> 22.9kV/6.6kV 3상 750kVA</v>
          </cell>
          <cell r="D315" t="str">
            <v>면</v>
          </cell>
          <cell r="Q315">
            <v>0</v>
          </cell>
          <cell r="R315">
            <v>0</v>
          </cell>
          <cell r="S315" t="str">
            <v>관급</v>
          </cell>
        </row>
        <row r="316">
          <cell r="A316" t="str">
            <v xml:space="preserve"> 변압기 몰드 22.9kV/6.6kV 3상 1000kVA</v>
          </cell>
          <cell r="B316" t="str">
            <v xml:space="preserve"> 변압기 몰드</v>
          </cell>
          <cell r="C316" t="str">
            <v xml:space="preserve"> 22.9kV/6.6kV 3상 1000kVA</v>
          </cell>
          <cell r="D316" t="str">
            <v>면</v>
          </cell>
          <cell r="Q316">
            <v>0</v>
          </cell>
          <cell r="R316">
            <v>0</v>
          </cell>
          <cell r="S316" t="str">
            <v>관급</v>
          </cell>
        </row>
        <row r="317">
          <cell r="A317" t="str">
            <v xml:space="preserve"> 변압기 몰드 22.9kV/6.6kV 3상 1000kVA</v>
          </cell>
          <cell r="B317" t="str">
            <v xml:space="preserve"> 변압기 몰드</v>
          </cell>
          <cell r="C317" t="str">
            <v xml:space="preserve"> 22.9kV/6.6kV 3상 1000kVA</v>
          </cell>
          <cell r="D317" t="str">
            <v>면</v>
          </cell>
          <cell r="Q317">
            <v>0</v>
          </cell>
          <cell r="R317">
            <v>0</v>
          </cell>
          <cell r="S317" t="str">
            <v>관급</v>
          </cell>
        </row>
        <row r="318">
          <cell r="A318" t="str">
            <v xml:space="preserve"> 변압기 몰드 22.9kV/6.6kV 3상 3500kVA</v>
          </cell>
          <cell r="B318" t="str">
            <v xml:space="preserve"> 변압기 몰드</v>
          </cell>
          <cell r="C318" t="str">
            <v xml:space="preserve"> 22.9kV/6.6kV 3상 3500kVA</v>
          </cell>
          <cell r="D318" t="str">
            <v>면</v>
          </cell>
          <cell r="Q318">
            <v>0</v>
          </cell>
          <cell r="R318">
            <v>0</v>
          </cell>
          <cell r="S318" t="str">
            <v>관급</v>
          </cell>
        </row>
        <row r="319">
          <cell r="A319" t="str">
            <v xml:space="preserve"> 배전반 GTR 7.2kV 100kVA, NGR</v>
          </cell>
          <cell r="B319" t="str">
            <v xml:space="preserve"> 배전반</v>
          </cell>
          <cell r="C319" t="str">
            <v xml:space="preserve"> GTR 7.2kV 100kVA, NGR</v>
          </cell>
          <cell r="D319" t="str">
            <v>면</v>
          </cell>
          <cell r="Q319">
            <v>0</v>
          </cell>
          <cell r="R319">
            <v>0</v>
          </cell>
          <cell r="S319" t="str">
            <v>관급</v>
          </cell>
        </row>
        <row r="320">
          <cell r="A320" t="str">
            <v xml:space="preserve"> 배전반 콘덴서반 폐쇄형</v>
          </cell>
          <cell r="B320" t="str">
            <v xml:space="preserve"> 배전반</v>
          </cell>
          <cell r="C320" t="str">
            <v xml:space="preserve"> 콘덴서반 폐쇄형</v>
          </cell>
          <cell r="D320" t="str">
            <v>면</v>
          </cell>
          <cell r="Q320">
            <v>0</v>
          </cell>
          <cell r="R320">
            <v>0</v>
          </cell>
          <cell r="S320" t="str">
            <v>관급</v>
          </cell>
        </row>
        <row r="321">
          <cell r="A321" t="str">
            <v xml:space="preserve"> 배전반 콘덴서반 폐쇄형 30kVA</v>
          </cell>
          <cell r="B321" t="str">
            <v xml:space="preserve"> 배전반</v>
          </cell>
          <cell r="C321" t="str">
            <v xml:space="preserve"> 콘덴서반 폐쇄형 30kVA</v>
          </cell>
          <cell r="D321" t="str">
            <v>면</v>
          </cell>
          <cell r="Q321">
            <v>0</v>
          </cell>
          <cell r="R321">
            <v>0</v>
          </cell>
          <cell r="S321" t="str">
            <v>관급</v>
          </cell>
        </row>
        <row r="322">
          <cell r="A322" t="str">
            <v xml:space="preserve"> 배전반 VCB 7.2kV 3P 600A(옥내2단)</v>
          </cell>
          <cell r="B322" t="str">
            <v xml:space="preserve"> 배전반</v>
          </cell>
          <cell r="C322" t="str">
            <v xml:space="preserve"> VCB 7.2kV 3P 600A(옥내2단)</v>
          </cell>
          <cell r="D322" t="str">
            <v>면</v>
          </cell>
          <cell r="Q322">
            <v>0</v>
          </cell>
          <cell r="R322">
            <v>0</v>
          </cell>
          <cell r="S322" t="str">
            <v>관급</v>
          </cell>
        </row>
        <row r="323">
          <cell r="A323" t="str">
            <v xml:space="preserve"> 배전반 DS 및 VCB 7.2kV 400A(1단)</v>
          </cell>
          <cell r="B323" t="str">
            <v xml:space="preserve"> 배전반</v>
          </cell>
          <cell r="C323" t="str">
            <v xml:space="preserve"> DS 및 VCB 7.2kV 400A(1단)</v>
          </cell>
          <cell r="D323" t="str">
            <v>면</v>
          </cell>
          <cell r="Q323">
            <v>0</v>
          </cell>
          <cell r="R323">
            <v>0</v>
          </cell>
          <cell r="S323" t="str">
            <v>관급</v>
          </cell>
        </row>
        <row r="324">
          <cell r="A324" t="str">
            <v xml:space="preserve"> 배전반 DS 및 VCB 7.2kV 400A(2단)</v>
          </cell>
          <cell r="B324" t="str">
            <v xml:space="preserve"> 배전반</v>
          </cell>
          <cell r="C324" t="str">
            <v xml:space="preserve"> DS 및 VCB 7.2kV 400A(2단)</v>
          </cell>
          <cell r="D324" t="str">
            <v>면</v>
          </cell>
          <cell r="Q324">
            <v>0</v>
          </cell>
          <cell r="R324">
            <v>0</v>
          </cell>
          <cell r="S324" t="str">
            <v>관급</v>
          </cell>
        </row>
        <row r="325">
          <cell r="A325" t="str">
            <v xml:space="preserve"> 배전반 3상 380/220V DC 110V 30A</v>
          </cell>
          <cell r="B325" t="str">
            <v xml:space="preserve"> 배전반</v>
          </cell>
          <cell r="C325" t="str">
            <v xml:space="preserve"> 3상 380/220V DC 110V 30A</v>
          </cell>
          <cell r="D325" t="str">
            <v>면</v>
          </cell>
          <cell r="Q325">
            <v>0</v>
          </cell>
          <cell r="R325">
            <v>0</v>
          </cell>
          <cell r="S325" t="str">
            <v>관급</v>
          </cell>
        </row>
        <row r="326">
          <cell r="A326" t="str">
            <v xml:space="preserve"> 배전반 150AH/10HR 12V 10CELL(연축전지,무보수밀폐형)</v>
          </cell>
          <cell r="B326" t="str">
            <v xml:space="preserve"> 배전반</v>
          </cell>
          <cell r="C326" t="str">
            <v xml:space="preserve"> 150AH/10HR 12V 10CELL(연축전지,무보수밀폐형)</v>
          </cell>
          <cell r="D326" t="str">
            <v>면</v>
          </cell>
          <cell r="Q326">
            <v>0</v>
          </cell>
          <cell r="R326">
            <v>0</v>
          </cell>
          <cell r="S326" t="str">
            <v>관급</v>
          </cell>
        </row>
        <row r="327">
          <cell r="A327" t="str">
            <v xml:space="preserve"> 배전반 DS,VCB 7.2kV 3P 400A(옥내1단)</v>
          </cell>
          <cell r="B327" t="str">
            <v xml:space="preserve"> 배전반</v>
          </cell>
          <cell r="C327" t="str">
            <v xml:space="preserve"> DS,VCB 7.2kV 3P 400A(옥내1단)</v>
          </cell>
          <cell r="D327" t="str">
            <v>면</v>
          </cell>
          <cell r="Q327">
            <v>0</v>
          </cell>
          <cell r="R327">
            <v>0</v>
          </cell>
          <cell r="S327" t="str">
            <v>관급</v>
          </cell>
        </row>
        <row r="328">
          <cell r="A328" t="str">
            <v xml:space="preserve"> 배전반 DS,VCB 7.2kV 3P 400Ax2(옥외2단)</v>
          </cell>
          <cell r="B328" t="str">
            <v xml:space="preserve"> 배전반</v>
          </cell>
          <cell r="C328" t="str">
            <v xml:space="preserve"> DS,VCB 7.2kV 3P 400Ax2(옥외2단)</v>
          </cell>
          <cell r="D328" t="str">
            <v>면</v>
          </cell>
          <cell r="Q328">
            <v>0</v>
          </cell>
          <cell r="R328">
            <v>0</v>
          </cell>
          <cell r="S328" t="str">
            <v>관급</v>
          </cell>
        </row>
        <row r="329">
          <cell r="A329" t="str">
            <v xml:space="preserve"> 배전반 DS,VCB 7.2kV 3P 400A(옥외1단)</v>
          </cell>
          <cell r="B329" t="str">
            <v xml:space="preserve"> 배전반</v>
          </cell>
          <cell r="C329" t="str">
            <v xml:space="preserve"> DS,VCB 7.2kV 3P 400A(옥외1단)</v>
          </cell>
          <cell r="D329" t="str">
            <v>면</v>
          </cell>
          <cell r="Q329">
            <v>0</v>
          </cell>
          <cell r="R329">
            <v>0</v>
          </cell>
          <cell r="S329" t="str">
            <v>관급</v>
          </cell>
        </row>
        <row r="330">
          <cell r="A330" t="str">
            <v xml:space="preserve"> 변압기 몰드 6.3kV/380-220V 3상 100kVA</v>
          </cell>
          <cell r="B330" t="str">
            <v xml:space="preserve"> 변압기 몰드</v>
          </cell>
          <cell r="C330" t="str">
            <v xml:space="preserve"> 6.3kV/380-220V 3상 100kVA</v>
          </cell>
          <cell r="D330" t="str">
            <v>면</v>
          </cell>
          <cell r="Q330">
            <v>0</v>
          </cell>
          <cell r="R330">
            <v>0</v>
          </cell>
          <cell r="S330" t="str">
            <v>관급</v>
          </cell>
        </row>
        <row r="331">
          <cell r="A331" t="str">
            <v xml:space="preserve"> 변압기 몰드 6.3kV/440V 3상200kVA</v>
          </cell>
          <cell r="B331" t="str">
            <v xml:space="preserve"> 변압기 몰드</v>
          </cell>
          <cell r="C331" t="str">
            <v xml:space="preserve"> 6.3kV/440V 3상200kVA</v>
          </cell>
          <cell r="D331" t="str">
            <v>면</v>
          </cell>
          <cell r="Q331">
            <v>0</v>
          </cell>
          <cell r="R331">
            <v>0</v>
          </cell>
          <cell r="S331" t="str">
            <v>관급</v>
          </cell>
        </row>
        <row r="332">
          <cell r="A332" t="str">
            <v xml:space="preserve"> 변압기 몰드 6.3kV/380-220V 3상 150kVA</v>
          </cell>
          <cell r="B332" t="str">
            <v xml:space="preserve"> 변압기 몰드</v>
          </cell>
          <cell r="C332" t="str">
            <v xml:space="preserve"> 6.3kV/380-220V 3상 150kVA</v>
          </cell>
          <cell r="D332" t="str">
            <v>면</v>
          </cell>
          <cell r="Q332">
            <v>0</v>
          </cell>
          <cell r="R332">
            <v>0</v>
          </cell>
          <cell r="S332" t="str">
            <v>관급</v>
          </cell>
        </row>
        <row r="333">
          <cell r="A333" t="str">
            <v xml:space="preserve"> 변압기 몰드 6.3kV/380-220V 3상 50kVA</v>
          </cell>
          <cell r="B333" t="str">
            <v xml:space="preserve"> 변압기 몰드</v>
          </cell>
          <cell r="C333" t="str">
            <v xml:space="preserve"> 6.3kV/380-220V 3상 50kVA</v>
          </cell>
          <cell r="D333" t="str">
            <v>면</v>
          </cell>
          <cell r="Q333">
            <v>0</v>
          </cell>
          <cell r="R333">
            <v>0</v>
          </cell>
          <cell r="S333" t="str">
            <v>관급</v>
          </cell>
        </row>
        <row r="334">
          <cell r="A334" t="str">
            <v xml:space="preserve"> 변압기 몰드 6.3kV/380-220V 3상 200kVA</v>
          </cell>
          <cell r="B334" t="str">
            <v xml:space="preserve"> 변압기 몰드</v>
          </cell>
          <cell r="C334" t="str">
            <v xml:space="preserve"> 6.3kV/380-220V 3상 200kVA</v>
          </cell>
          <cell r="D334" t="str">
            <v>면</v>
          </cell>
          <cell r="Q334">
            <v>0</v>
          </cell>
          <cell r="R334">
            <v>0</v>
          </cell>
          <cell r="S334" t="str">
            <v>관급</v>
          </cell>
        </row>
        <row r="335">
          <cell r="A335" t="str">
            <v xml:space="preserve"> 변압기 몰드 6.3kV/380-220V 3상 250kVA</v>
          </cell>
          <cell r="B335" t="str">
            <v xml:space="preserve"> 변압기 몰드</v>
          </cell>
          <cell r="C335" t="str">
            <v xml:space="preserve"> 6.3kV/380-220V 3상 250kVA</v>
          </cell>
          <cell r="D335" t="str">
            <v>면</v>
          </cell>
          <cell r="Q335">
            <v>0</v>
          </cell>
          <cell r="R335">
            <v>0</v>
          </cell>
          <cell r="S335" t="str">
            <v>관급</v>
          </cell>
        </row>
        <row r="336">
          <cell r="A336" t="str">
            <v xml:space="preserve"> 변압기 몰드 6.3kV/380-220V 3상50kVA+1상30kVA</v>
          </cell>
          <cell r="B336" t="str">
            <v xml:space="preserve"> 변압기 몰드</v>
          </cell>
          <cell r="C336" t="str">
            <v xml:space="preserve"> 6.3kV/380-220V 3상50kVA+1상30kVA</v>
          </cell>
          <cell r="D336" t="str">
            <v>면</v>
          </cell>
          <cell r="Q336">
            <v>0</v>
          </cell>
          <cell r="R336">
            <v>0</v>
          </cell>
          <cell r="S336" t="str">
            <v>관급</v>
          </cell>
        </row>
        <row r="337">
          <cell r="A337" t="str">
            <v xml:space="preserve"> 변압기 몰드 6.3kV/380-220V 3상50kVA</v>
          </cell>
          <cell r="B337" t="str">
            <v xml:space="preserve"> 변압기 몰드</v>
          </cell>
          <cell r="C337" t="str">
            <v xml:space="preserve"> 6.3kV/380-220V 3상50kVA</v>
          </cell>
          <cell r="D337" t="str">
            <v>면</v>
          </cell>
          <cell r="Q337">
            <v>0</v>
          </cell>
          <cell r="R337">
            <v>0</v>
          </cell>
          <cell r="S337" t="str">
            <v>관급</v>
          </cell>
        </row>
        <row r="338">
          <cell r="A338" t="str">
            <v xml:space="preserve"> 변압기 몰드 6.3kV/380-220V 3상75kVA</v>
          </cell>
          <cell r="B338" t="str">
            <v xml:space="preserve"> 변압기 몰드</v>
          </cell>
          <cell r="C338" t="str">
            <v xml:space="preserve"> 6.3kV/380-220V 3상75kVA</v>
          </cell>
          <cell r="D338" t="str">
            <v>면</v>
          </cell>
          <cell r="Q338">
            <v>0</v>
          </cell>
          <cell r="R338">
            <v>0</v>
          </cell>
          <cell r="S338" t="str">
            <v>관급</v>
          </cell>
        </row>
        <row r="339">
          <cell r="A339" t="str">
            <v xml:space="preserve"> 변압기 몰드 6.3kV/380-220V 3상50kVA+1상50kVA</v>
          </cell>
          <cell r="B339" t="str">
            <v xml:space="preserve"> 변압기 몰드</v>
          </cell>
          <cell r="C339" t="str">
            <v xml:space="preserve"> 6.3kV/380-220V 3상50kVA+1상50kVA</v>
          </cell>
          <cell r="D339" t="str">
            <v>면</v>
          </cell>
          <cell r="Q339">
            <v>0</v>
          </cell>
          <cell r="R339">
            <v>0</v>
          </cell>
          <cell r="S339" t="str">
            <v>관급</v>
          </cell>
        </row>
        <row r="340">
          <cell r="A340" t="str">
            <v xml:space="preserve"> 변압기 몰드 6.3kV/380-220V 3상50kVA+1상30kVA</v>
          </cell>
          <cell r="B340" t="str">
            <v xml:space="preserve"> 변압기 몰드</v>
          </cell>
          <cell r="C340" t="str">
            <v xml:space="preserve"> 6.3kV/380-220V 3상50kVA+1상30kVA</v>
          </cell>
          <cell r="D340" t="str">
            <v>면</v>
          </cell>
          <cell r="Q340">
            <v>0</v>
          </cell>
          <cell r="R340">
            <v>0</v>
          </cell>
          <cell r="S340" t="str">
            <v>관급</v>
          </cell>
        </row>
        <row r="341">
          <cell r="A341" t="str">
            <v xml:space="preserve"> 변압기 몰드 6.3kV/380-220V 3상50kVA</v>
          </cell>
          <cell r="B341" t="str">
            <v xml:space="preserve"> 변압기 몰드</v>
          </cell>
          <cell r="C341" t="str">
            <v xml:space="preserve"> 6.3kV/380-220V 3상50kVA</v>
          </cell>
          <cell r="D341" t="str">
            <v>면</v>
          </cell>
          <cell r="Q341">
            <v>0</v>
          </cell>
          <cell r="R341">
            <v>0</v>
          </cell>
          <cell r="S341" t="str">
            <v>관급</v>
          </cell>
        </row>
        <row r="342">
          <cell r="A342" t="str">
            <v xml:space="preserve"> 변압기 몰드 6.3kV/220V 1상50kVA</v>
          </cell>
          <cell r="B342" t="str">
            <v xml:space="preserve"> 변압기 몰드</v>
          </cell>
          <cell r="C342" t="str">
            <v xml:space="preserve"> 6.3kV/220V 1상50kVA</v>
          </cell>
          <cell r="D342" t="str">
            <v>면</v>
          </cell>
          <cell r="Q342">
            <v>0</v>
          </cell>
          <cell r="R342">
            <v>0</v>
          </cell>
          <cell r="S342" t="str">
            <v>관급</v>
          </cell>
        </row>
        <row r="343">
          <cell r="A343" t="str">
            <v xml:space="preserve"> 배전반 저압반 MCC 5회로(ATS 200A내장)</v>
          </cell>
          <cell r="B343" t="str">
            <v xml:space="preserve"> 배전반</v>
          </cell>
          <cell r="C343" t="str">
            <v xml:space="preserve"> 저압반 MCC 5회로(ATS 200A내장)</v>
          </cell>
          <cell r="D343" t="str">
            <v>면</v>
          </cell>
          <cell r="Q343">
            <v>0</v>
          </cell>
          <cell r="R343">
            <v>0</v>
          </cell>
          <cell r="S343" t="str">
            <v>관급</v>
          </cell>
        </row>
        <row r="344">
          <cell r="A344" t="str">
            <v xml:space="preserve"> 배전반 3상 380/220V DC 110V 30A</v>
          </cell>
          <cell r="B344" t="str">
            <v xml:space="preserve"> 배전반</v>
          </cell>
          <cell r="C344" t="str">
            <v xml:space="preserve"> 3상 380/220V DC 110V 30A</v>
          </cell>
          <cell r="D344" t="str">
            <v>면</v>
          </cell>
          <cell r="Q344">
            <v>0</v>
          </cell>
          <cell r="R344">
            <v>0</v>
          </cell>
          <cell r="S344" t="str">
            <v>관급</v>
          </cell>
        </row>
        <row r="345">
          <cell r="A345" t="str">
            <v xml:space="preserve"> 배전반 100AH/10HR 12V 10CELL(연축전지,무보수밀폐형)</v>
          </cell>
          <cell r="B345" t="str">
            <v xml:space="preserve"> 배전반</v>
          </cell>
          <cell r="C345" t="str">
            <v xml:space="preserve"> 100AH/10HR 12V 10CELL(연축전지,무보수밀폐형)</v>
          </cell>
          <cell r="D345" t="str">
            <v>면</v>
          </cell>
          <cell r="Q345">
            <v>0</v>
          </cell>
          <cell r="R345">
            <v>0</v>
          </cell>
          <cell r="S345" t="str">
            <v>관급</v>
          </cell>
        </row>
        <row r="346">
          <cell r="A346" t="str">
            <v xml:space="preserve"> 배전반 (ALTS) PNL</v>
          </cell>
          <cell r="B346" t="str">
            <v xml:space="preserve"> 배전반</v>
          </cell>
          <cell r="C346" t="str">
            <v xml:space="preserve"> (ALTS) PNL</v>
          </cell>
          <cell r="D346" t="str">
            <v>면</v>
          </cell>
          <cell r="Q346">
            <v>0</v>
          </cell>
          <cell r="R346">
            <v>0</v>
          </cell>
          <cell r="S346" t="str">
            <v>관급</v>
          </cell>
        </row>
        <row r="347">
          <cell r="A347" t="str">
            <v xml:space="preserve"> 배전반 (LA.LBS) PNL</v>
          </cell>
          <cell r="B347" t="str">
            <v xml:space="preserve"> 배전반</v>
          </cell>
          <cell r="C347" t="str">
            <v xml:space="preserve"> (LA.LBS) PNL</v>
          </cell>
          <cell r="D347" t="str">
            <v>면</v>
          </cell>
          <cell r="Q347">
            <v>0</v>
          </cell>
          <cell r="R347">
            <v>0</v>
          </cell>
          <cell r="S347" t="str">
            <v>관급</v>
          </cell>
        </row>
        <row r="348">
          <cell r="A348" t="str">
            <v xml:space="preserve"> 배전반 (MOF) PNL</v>
          </cell>
          <cell r="B348" t="str">
            <v xml:space="preserve"> 배전반</v>
          </cell>
          <cell r="C348" t="str">
            <v xml:space="preserve"> (MOF) PNL</v>
          </cell>
          <cell r="D348" t="str">
            <v>면</v>
          </cell>
          <cell r="Q348">
            <v>0</v>
          </cell>
          <cell r="R348">
            <v>0</v>
          </cell>
          <cell r="S348" t="str">
            <v>관급</v>
          </cell>
        </row>
        <row r="349">
          <cell r="A349" t="str">
            <v xml:space="preserve"> 배전반 (MOF.PT) PNL</v>
          </cell>
          <cell r="B349" t="str">
            <v xml:space="preserve"> 배전반</v>
          </cell>
          <cell r="C349" t="str">
            <v xml:space="preserve"> (MOF.PT) PNL</v>
          </cell>
          <cell r="D349" t="str">
            <v>면</v>
          </cell>
          <cell r="Q349">
            <v>0</v>
          </cell>
          <cell r="R349">
            <v>0</v>
          </cell>
          <cell r="S349" t="str">
            <v>관급</v>
          </cell>
        </row>
        <row r="350">
          <cell r="A350" t="str">
            <v xml:space="preserve"> 배전반 (PF.PT) PNL</v>
          </cell>
          <cell r="B350" t="str">
            <v xml:space="preserve"> 배전반</v>
          </cell>
          <cell r="C350" t="str">
            <v xml:space="preserve"> (PF.PT) PNL</v>
          </cell>
          <cell r="D350" t="str">
            <v>면</v>
          </cell>
          <cell r="Q350">
            <v>0</v>
          </cell>
          <cell r="R350">
            <v>0</v>
          </cell>
          <cell r="S350" t="str">
            <v>관급</v>
          </cell>
        </row>
        <row r="351">
          <cell r="A351" t="str">
            <v xml:space="preserve"> 배전반 (MAIN VCB) PNL</v>
          </cell>
          <cell r="B351" t="str">
            <v xml:space="preserve"> 배전반</v>
          </cell>
          <cell r="C351" t="str">
            <v xml:space="preserve"> (MAIN VCB) PNL</v>
          </cell>
          <cell r="D351" t="str">
            <v>면</v>
          </cell>
          <cell r="Q351">
            <v>0</v>
          </cell>
          <cell r="R351">
            <v>0</v>
          </cell>
          <cell r="S351" t="str">
            <v>관급</v>
          </cell>
        </row>
        <row r="352">
          <cell r="A352" t="str">
            <v xml:space="preserve"> 변압기반 (TR 3Φ 2500KVA) PNL</v>
          </cell>
          <cell r="B352" t="str">
            <v xml:space="preserve"> 변압기반</v>
          </cell>
          <cell r="C352" t="str">
            <v xml:space="preserve"> (TR 3Φ 2500KVA) PNL</v>
          </cell>
          <cell r="D352" t="str">
            <v>면</v>
          </cell>
          <cell r="S352" t="str">
            <v>관급</v>
          </cell>
        </row>
        <row r="353">
          <cell r="A353" t="str">
            <v xml:space="preserve"> 변압기반 (TR 3Φ 1000KVA) PNL</v>
          </cell>
          <cell r="B353" t="str">
            <v xml:space="preserve"> 변압기반</v>
          </cell>
          <cell r="C353" t="str">
            <v xml:space="preserve"> (TR 3Φ 1000KVA) PNL</v>
          </cell>
          <cell r="D353" t="str">
            <v>면</v>
          </cell>
          <cell r="S353" t="str">
            <v>관급</v>
          </cell>
        </row>
        <row r="354">
          <cell r="A354" t="str">
            <v xml:space="preserve"> 배전반 (GTR.NGR) PNL</v>
          </cell>
          <cell r="B354" t="str">
            <v xml:space="preserve"> 배전반</v>
          </cell>
          <cell r="C354" t="str">
            <v xml:space="preserve"> (GTR.NGR) PNL</v>
          </cell>
          <cell r="D354" t="str">
            <v>면</v>
          </cell>
          <cell r="Q354">
            <v>0</v>
          </cell>
          <cell r="R354">
            <v>0</v>
          </cell>
          <cell r="S354" t="str">
            <v>관급</v>
          </cell>
        </row>
        <row r="355">
          <cell r="A355" t="str">
            <v xml:space="preserve"> 배전반 (SC) PNL</v>
          </cell>
          <cell r="B355" t="str">
            <v xml:space="preserve"> 배전반</v>
          </cell>
          <cell r="C355" t="str">
            <v xml:space="preserve"> (SC) PNL</v>
          </cell>
          <cell r="D355" t="str">
            <v>면</v>
          </cell>
          <cell r="Q355">
            <v>0</v>
          </cell>
          <cell r="R355">
            <v>0</v>
          </cell>
          <cell r="S355" t="str">
            <v>관급</v>
          </cell>
        </row>
        <row r="356">
          <cell r="A356" t="str">
            <v xml:space="preserve"> 배전반 (VCB 2단) PNL</v>
          </cell>
          <cell r="B356" t="str">
            <v xml:space="preserve"> 배전반</v>
          </cell>
          <cell r="C356" t="str">
            <v xml:space="preserve"> (VCB 2단) PNL</v>
          </cell>
          <cell r="D356" t="str">
            <v>면</v>
          </cell>
          <cell r="Q356">
            <v>0</v>
          </cell>
          <cell r="R356">
            <v>0</v>
          </cell>
          <cell r="S356" t="str">
            <v>관급</v>
          </cell>
        </row>
        <row r="357">
          <cell r="A357" t="str">
            <v xml:space="preserve"> 배전반 (DS.VCB) PNL</v>
          </cell>
          <cell r="B357" t="str">
            <v xml:space="preserve"> 배전반</v>
          </cell>
          <cell r="C357" t="str">
            <v xml:space="preserve"> (DS.VCB) PNL</v>
          </cell>
          <cell r="D357" t="str">
            <v>면</v>
          </cell>
          <cell r="Q357">
            <v>0</v>
          </cell>
          <cell r="R357">
            <v>0</v>
          </cell>
          <cell r="S357" t="str">
            <v>관급</v>
          </cell>
        </row>
        <row r="358">
          <cell r="A358" t="str">
            <v xml:space="preserve"> 배전반 (REC) PNL</v>
          </cell>
          <cell r="B358" t="str">
            <v xml:space="preserve"> 배전반</v>
          </cell>
          <cell r="C358" t="str">
            <v xml:space="preserve"> (REC) PNL</v>
          </cell>
          <cell r="D358" t="str">
            <v>면</v>
          </cell>
          <cell r="Q358">
            <v>0</v>
          </cell>
          <cell r="R358">
            <v>0</v>
          </cell>
          <cell r="S358" t="str">
            <v>관급</v>
          </cell>
        </row>
        <row r="359">
          <cell r="A359" t="str">
            <v xml:space="preserve"> 배전반 (BAT) PNL</v>
          </cell>
          <cell r="B359" t="str">
            <v xml:space="preserve"> 배전반</v>
          </cell>
          <cell r="C359" t="str">
            <v xml:space="preserve"> (BAT) PNL</v>
          </cell>
          <cell r="D359" t="str">
            <v>면</v>
          </cell>
          <cell r="Q359">
            <v>0</v>
          </cell>
          <cell r="R359">
            <v>0</v>
          </cell>
          <cell r="S359" t="str">
            <v>관급</v>
          </cell>
        </row>
        <row r="360">
          <cell r="A360" t="str">
            <v xml:space="preserve"> 변압기반 (TR 3Φ100+1Φ30KVA) PNL</v>
          </cell>
          <cell r="B360" t="str">
            <v xml:space="preserve"> 변압기반</v>
          </cell>
          <cell r="C360" t="str">
            <v xml:space="preserve"> (TR 3Φ100+1Φ30KVA) PNL</v>
          </cell>
          <cell r="D360" t="str">
            <v>면</v>
          </cell>
          <cell r="S360" t="str">
            <v>관급</v>
          </cell>
        </row>
        <row r="361">
          <cell r="A361" t="str">
            <v xml:space="preserve"> 변압기반 (TR 3Φ100+1Φ50KVA) PNL</v>
          </cell>
          <cell r="B361" t="str">
            <v xml:space="preserve"> 변압기반</v>
          </cell>
          <cell r="C361" t="str">
            <v xml:space="preserve"> (TR 3Φ100+1Φ50KVA) PNL</v>
          </cell>
          <cell r="D361" t="str">
            <v>면</v>
          </cell>
          <cell r="S361" t="str">
            <v>관급</v>
          </cell>
        </row>
        <row r="362">
          <cell r="A362" t="str">
            <v xml:space="preserve"> 변압기반 (TR 3Φ200KVA) PNL</v>
          </cell>
          <cell r="B362" t="str">
            <v xml:space="preserve"> 변압기반</v>
          </cell>
          <cell r="C362" t="str">
            <v xml:space="preserve"> (TR 3Φ200KVA) PNL</v>
          </cell>
          <cell r="D362" t="str">
            <v>면</v>
          </cell>
          <cell r="S362" t="str">
            <v>관급</v>
          </cell>
        </row>
        <row r="363">
          <cell r="A363" t="str">
            <v xml:space="preserve"> 변압기반 (TR 1Φ100+30KVA) PNL</v>
          </cell>
          <cell r="B363" t="str">
            <v xml:space="preserve"> 변압기반</v>
          </cell>
          <cell r="C363" t="str">
            <v xml:space="preserve"> (TR 1Φ100+30KVA) PNL</v>
          </cell>
          <cell r="D363" t="str">
            <v>면</v>
          </cell>
          <cell r="S363" t="str">
            <v>관급</v>
          </cell>
        </row>
        <row r="364">
          <cell r="A364" t="str">
            <v xml:space="preserve"> 변압기반 (TR 1Φ50+30KVA) PNL</v>
          </cell>
          <cell r="B364" t="str">
            <v xml:space="preserve"> 변압기반</v>
          </cell>
          <cell r="C364" t="str">
            <v xml:space="preserve"> (TR 1Φ50+30KVA) PNL</v>
          </cell>
          <cell r="D364" t="str">
            <v>면</v>
          </cell>
          <cell r="S364" t="str">
            <v>관급</v>
          </cell>
        </row>
        <row r="365">
          <cell r="A365" t="str">
            <v xml:space="preserve"> 변압기반 (TR 1Φ150KVA) PNL</v>
          </cell>
          <cell r="B365" t="str">
            <v xml:space="preserve"> 변압기반</v>
          </cell>
          <cell r="C365" t="str">
            <v xml:space="preserve"> (TR 1Φ150KVA) PNL</v>
          </cell>
          <cell r="D365" t="str">
            <v>면</v>
          </cell>
          <cell r="S365" t="str">
            <v>관급</v>
          </cell>
        </row>
        <row r="366">
          <cell r="A366" t="str">
            <v xml:space="preserve"> 변압기반 (TR 1Φ75KVA) PNL</v>
          </cell>
          <cell r="B366" t="str">
            <v xml:space="preserve"> 변압기반</v>
          </cell>
          <cell r="C366" t="str">
            <v xml:space="preserve"> (TR 1Φ75KVA) PNL</v>
          </cell>
          <cell r="D366" t="str">
            <v>면</v>
          </cell>
          <cell r="S366" t="str">
            <v>관급</v>
          </cell>
        </row>
        <row r="367">
          <cell r="A367" t="str">
            <v xml:space="preserve"> 변압기반 (TR 1Φ50KVA) PNL</v>
          </cell>
          <cell r="B367" t="str">
            <v xml:space="preserve"> 변압기반</v>
          </cell>
          <cell r="C367" t="str">
            <v xml:space="preserve"> (TR 1Φ50KVA) PNL</v>
          </cell>
          <cell r="D367" t="str">
            <v>면</v>
          </cell>
          <cell r="S367" t="str">
            <v>관급</v>
          </cell>
        </row>
        <row r="368">
          <cell r="A368" t="str">
            <v xml:space="preserve"> 변압기반 (TR 3Φ250KVA) PNL</v>
          </cell>
          <cell r="B368" t="str">
            <v xml:space="preserve"> 변압기반</v>
          </cell>
          <cell r="C368" t="str">
            <v xml:space="preserve"> (TR 3Φ250KVA) PNL</v>
          </cell>
          <cell r="D368" t="str">
            <v>면</v>
          </cell>
          <cell r="S368" t="str">
            <v>관급</v>
          </cell>
        </row>
        <row r="369">
          <cell r="A369" t="str">
            <v xml:space="preserve"> 저압배전반 (ATS.MCCB) PNL</v>
          </cell>
          <cell r="B369" t="str">
            <v xml:space="preserve"> 저압배전반</v>
          </cell>
          <cell r="C369" t="str">
            <v xml:space="preserve"> (ATS.MCCB) PNL</v>
          </cell>
          <cell r="D369" t="str">
            <v>면</v>
          </cell>
          <cell r="Q369">
            <v>0</v>
          </cell>
          <cell r="R369">
            <v>0</v>
          </cell>
          <cell r="S369" t="str">
            <v>관급</v>
          </cell>
        </row>
        <row r="370">
          <cell r="A370" t="str">
            <v xml:space="preserve"> 저압배전반 (REC) PNL</v>
          </cell>
          <cell r="B370" t="str">
            <v xml:space="preserve"> 저압배전반</v>
          </cell>
          <cell r="C370" t="str">
            <v xml:space="preserve"> (REC) PNL</v>
          </cell>
          <cell r="D370" t="str">
            <v>면</v>
          </cell>
          <cell r="Q370">
            <v>0</v>
          </cell>
          <cell r="R370">
            <v>0</v>
          </cell>
          <cell r="S370" t="str">
            <v>관급</v>
          </cell>
        </row>
        <row r="371">
          <cell r="A371" t="str">
            <v xml:space="preserve"> 저압배전반 (BAT) PNL</v>
          </cell>
          <cell r="B371" t="str">
            <v xml:space="preserve"> 저압배전반</v>
          </cell>
          <cell r="C371" t="str">
            <v xml:space="preserve"> (BAT) PNL</v>
          </cell>
          <cell r="D371" t="str">
            <v>면</v>
          </cell>
          <cell r="Q371">
            <v>0</v>
          </cell>
          <cell r="R371">
            <v>0</v>
          </cell>
          <cell r="S371" t="str">
            <v>관급</v>
          </cell>
        </row>
        <row r="372">
          <cell r="A372" t="str">
            <v/>
          </cell>
          <cell r="Q372">
            <v>0</v>
          </cell>
          <cell r="R37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재료값"/>
      <sheetName val="자재단가"/>
      <sheetName val="용산1(해보)"/>
      <sheetName val="양식_자재단가조사표"/>
      <sheetName val="ABUT수량-A1"/>
      <sheetName val="자재단가표"/>
      <sheetName val="대창(장성)"/>
      <sheetName val="건축내역"/>
      <sheetName val="자재일람"/>
      <sheetName val="사  업  비  수  지  예  산  서"/>
      <sheetName val="기둥"/>
      <sheetName val="저판(버림100)"/>
      <sheetName val="산출내역서"/>
      <sheetName val="단가목록"/>
      <sheetName val="토공 total"/>
      <sheetName val="자재단가비교표"/>
      <sheetName val="일위목록"/>
      <sheetName val="수량산출서"/>
      <sheetName val="공사원가계산서"/>
      <sheetName val="설계명세서"/>
      <sheetName val="일반수량"/>
      <sheetName val="기계경비"/>
      <sheetName val="원가계산서구조조정"/>
      <sheetName val="범례표"/>
      <sheetName val="수량이동"/>
      <sheetName val="접지수량"/>
      <sheetName val="노임단가"/>
      <sheetName val="실행(1)"/>
      <sheetName val="노무비"/>
      <sheetName val="내역서"/>
      <sheetName val="골재산출"/>
      <sheetName val="원형1호맨홀토공수량"/>
      <sheetName val="설계기준"/>
      <sheetName val="조명시설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기초"/>
      <sheetName val="한전수량"/>
      <sheetName val="한전인공"/>
      <sheetName val="한전단가"/>
      <sheetName val="접지수량"/>
      <sheetName val="접지인공"/>
      <sheetName val="접지단가"/>
      <sheetName val="지선수량"/>
      <sheetName val="지선인공"/>
      <sheetName val="지선단가"/>
      <sheetName val="외등기초수량"/>
      <sheetName val="외등기초인공"/>
      <sheetName val="외등기초단가"/>
      <sheetName val="#REF"/>
      <sheetName val="봉양~조차장간고하개명(신설)"/>
      <sheetName val="건축공사"/>
      <sheetName val="신호등일위대가"/>
      <sheetName val="자재단가"/>
      <sheetName val="내역서"/>
      <sheetName val="하수급견적대비"/>
      <sheetName val="전기일위목록"/>
      <sheetName val="인건비"/>
      <sheetName val="건축내역"/>
      <sheetName val="도담구내 개소별 명세"/>
      <sheetName val="산출내역서"/>
      <sheetName val="단가비교표(전기)"/>
      <sheetName val="자재테이블"/>
      <sheetName val="4.전기"/>
      <sheetName val="전체제잡비"/>
      <sheetName val="교통대책내역"/>
      <sheetName val="조명율표"/>
      <sheetName val="중기조종사 단위단가"/>
      <sheetName val="중기"/>
      <sheetName val="교각1"/>
      <sheetName val="자재일람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경질비닐 전선관HI-28C</v>
          </cell>
          <cell r="B6" t="str">
            <v>경질비닐 전선관</v>
          </cell>
          <cell r="C6" t="str">
            <v>HI-28C</v>
          </cell>
          <cell r="D6" t="str">
            <v>m</v>
          </cell>
          <cell r="E6">
            <v>2</v>
          </cell>
          <cell r="F6" t="str">
            <v>x</v>
          </cell>
          <cell r="G6">
            <v>1</v>
          </cell>
          <cell r="L6" t="str">
            <v>=</v>
          </cell>
          <cell r="M6">
            <v>2</v>
          </cell>
          <cell r="O6">
            <v>0</v>
          </cell>
          <cell r="P6">
            <v>2</v>
          </cell>
        </row>
        <row r="7">
          <cell r="A7" t="str">
            <v>접지용 전선GV 38㎟</v>
          </cell>
          <cell r="B7" t="str">
            <v>접지용 전선</v>
          </cell>
          <cell r="C7" t="str">
            <v>GV 38㎟</v>
          </cell>
          <cell r="D7" t="str">
            <v>m</v>
          </cell>
          <cell r="E7">
            <v>10</v>
          </cell>
          <cell r="F7" t="str">
            <v>x</v>
          </cell>
          <cell r="G7">
            <v>1</v>
          </cell>
          <cell r="L7" t="str">
            <v>=</v>
          </cell>
          <cell r="M7">
            <v>10</v>
          </cell>
          <cell r="O7">
            <v>0</v>
          </cell>
          <cell r="P7">
            <v>10</v>
          </cell>
        </row>
        <row r="8">
          <cell r="A8" t="str">
            <v>연동 연선BC 38㎟</v>
          </cell>
          <cell r="B8" t="str">
            <v>연동 연선</v>
          </cell>
          <cell r="C8" t="str">
            <v>BC 38㎟</v>
          </cell>
          <cell r="D8" t="str">
            <v>m</v>
          </cell>
          <cell r="E8">
            <v>15</v>
          </cell>
          <cell r="F8" t="str">
            <v>x</v>
          </cell>
          <cell r="G8">
            <v>1</v>
          </cell>
          <cell r="L8" t="str">
            <v>=</v>
          </cell>
          <cell r="M8">
            <v>15</v>
          </cell>
          <cell r="O8">
            <v>0</v>
          </cell>
          <cell r="P8">
            <v>15</v>
          </cell>
        </row>
        <row r="9">
          <cell r="A9" t="str">
            <v>접지 동봉16Dx1800</v>
          </cell>
          <cell r="B9" t="str">
            <v>접지 동봉</v>
          </cell>
          <cell r="C9" t="str">
            <v>16Dx1800</v>
          </cell>
          <cell r="D9" t="str">
            <v>개</v>
          </cell>
          <cell r="E9">
            <v>9</v>
          </cell>
          <cell r="F9" t="str">
            <v>x</v>
          </cell>
          <cell r="G9">
            <v>1</v>
          </cell>
          <cell r="L9" t="str">
            <v>=</v>
          </cell>
          <cell r="M9">
            <v>9</v>
          </cell>
          <cell r="O9">
            <v>0</v>
          </cell>
          <cell r="P9">
            <v>9</v>
          </cell>
        </row>
        <row r="10">
          <cell r="A10" t="str">
            <v>접지 콘넥타CU 22~60㎟</v>
          </cell>
          <cell r="B10" t="str">
            <v>접지 콘넥타</v>
          </cell>
          <cell r="C10" t="str">
            <v>CU 22~60㎟</v>
          </cell>
          <cell r="D10" t="str">
            <v>개</v>
          </cell>
          <cell r="E10">
            <v>3</v>
          </cell>
          <cell r="F10" t="str">
            <v>x</v>
          </cell>
          <cell r="G10">
            <v>1</v>
          </cell>
          <cell r="L10" t="str">
            <v>=</v>
          </cell>
          <cell r="M10">
            <v>3</v>
          </cell>
          <cell r="O10">
            <v>0</v>
          </cell>
          <cell r="P10">
            <v>3</v>
          </cell>
        </row>
        <row r="11">
          <cell r="A11" t="str">
            <v>접지 클램프38㎟</v>
          </cell>
          <cell r="B11" t="str">
            <v>접지 클램프</v>
          </cell>
          <cell r="C11" t="str">
            <v>38㎟</v>
          </cell>
          <cell r="D11" t="str">
            <v>개</v>
          </cell>
          <cell r="E11">
            <v>1</v>
          </cell>
          <cell r="F11" t="str">
            <v>x</v>
          </cell>
          <cell r="G11">
            <v>1</v>
          </cell>
          <cell r="L11" t="str">
            <v>=</v>
          </cell>
          <cell r="M11">
            <v>1</v>
          </cell>
          <cell r="O11">
            <v>0</v>
          </cell>
          <cell r="P11">
            <v>1</v>
          </cell>
        </row>
        <row r="12">
          <cell r="A12" t="str">
            <v>터 파 기인력</v>
          </cell>
          <cell r="B12" t="str">
            <v>터 파 기</v>
          </cell>
          <cell r="C12" t="str">
            <v>인력</v>
          </cell>
          <cell r="D12" t="str">
            <v>㎥</v>
          </cell>
          <cell r="E12">
            <v>6.56</v>
          </cell>
          <cell r="F12" t="str">
            <v>x</v>
          </cell>
          <cell r="G12">
            <v>1</v>
          </cell>
          <cell r="L12" t="str">
            <v>=</v>
          </cell>
          <cell r="M12">
            <v>6.56</v>
          </cell>
          <cell r="O12">
            <v>0</v>
          </cell>
          <cell r="P12">
            <v>6.56</v>
          </cell>
        </row>
        <row r="13">
          <cell r="A13" t="str">
            <v>되메우기인력</v>
          </cell>
          <cell r="B13" t="str">
            <v>되메우기</v>
          </cell>
          <cell r="C13" t="str">
            <v>인력</v>
          </cell>
          <cell r="D13" t="str">
            <v>㎥</v>
          </cell>
          <cell r="E13">
            <v>6.56</v>
          </cell>
          <cell r="F13" t="str">
            <v>x</v>
          </cell>
          <cell r="G13">
            <v>1</v>
          </cell>
          <cell r="L13" t="str">
            <v>=</v>
          </cell>
          <cell r="M13">
            <v>6.56</v>
          </cell>
          <cell r="O13">
            <v>0</v>
          </cell>
          <cell r="P13">
            <v>6.56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접지수량"/>
      <sheetName val="#REF"/>
      <sheetName val="조명시설"/>
      <sheetName val="교각1"/>
      <sheetName val="자재단가"/>
      <sheetName val="건축공사"/>
      <sheetName val="산출근거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교각1"/>
      <sheetName val="기초단가"/>
      <sheetName val="입찰안"/>
      <sheetName val="조명율표"/>
      <sheetName val="Macro(MCC)"/>
      <sheetName val="DATE"/>
      <sheetName val="중기사용료"/>
      <sheetName val="조경일람"/>
      <sheetName val="약품공급2"/>
      <sheetName val="내역서적용수량"/>
      <sheetName val="2000년1차"/>
      <sheetName val="접지수량"/>
      <sheetName val="#REF"/>
      <sheetName val="B.중기"/>
      <sheetName val="공사착공계"/>
      <sheetName val="조명시설"/>
      <sheetName val="원가"/>
      <sheetName val="조명일위"/>
      <sheetName val="내역서"/>
      <sheetName val="단조-노임"/>
      <sheetName val="기본단가표"/>
      <sheetName val="전체"/>
      <sheetName val="단가비교표(전기)"/>
      <sheetName val="수량산출"/>
      <sheetName val="단가산출(00d)"/>
      <sheetName val="101동"/>
      <sheetName val="신규일위대가"/>
      <sheetName val="앉음벽 (2)"/>
      <sheetName val="대가목록"/>
      <sheetName val="공정증감대ㅈ표"/>
      <sheetName val="입력변수"/>
      <sheetName val="천방교접속"/>
      <sheetName val="대포2교접속"/>
    </sheetNames>
    <sheetDataSet>
      <sheetData sheetId="0"/>
      <sheetData sheetId="1" refreshError="1">
        <row r="5">
          <cell r="D5" t="str">
            <v>불도저(무한궤도)19Ton</v>
          </cell>
          <cell r="E5">
            <v>56299</v>
          </cell>
          <cell r="F5">
            <v>15657</v>
          </cell>
          <cell r="G5">
            <v>17353</v>
          </cell>
          <cell r="H5">
            <v>23289</v>
          </cell>
        </row>
        <row r="8">
          <cell r="D8" t="str">
            <v>유압식리퍼19Ton</v>
          </cell>
          <cell r="E8">
            <v>1027</v>
          </cell>
          <cell r="F8">
            <v>0</v>
          </cell>
          <cell r="G8">
            <v>0</v>
          </cell>
          <cell r="H8">
            <v>1027</v>
          </cell>
        </row>
        <row r="11">
          <cell r="D11" t="str">
            <v>굴삭기(유압식백호)0.2m3</v>
          </cell>
          <cell r="E11">
            <v>27163</v>
          </cell>
          <cell r="F11">
            <v>2460</v>
          </cell>
          <cell r="G11">
            <v>17353</v>
          </cell>
          <cell r="H11">
            <v>7350</v>
          </cell>
        </row>
        <row r="14">
          <cell r="D14" t="str">
            <v>굴삭기(유압식백호)0.4m3</v>
          </cell>
          <cell r="E14">
            <v>34118</v>
          </cell>
          <cell r="F14">
            <v>5827</v>
          </cell>
          <cell r="G14">
            <v>17353</v>
          </cell>
          <cell r="H14">
            <v>10938</v>
          </cell>
        </row>
        <row r="17">
          <cell r="D17" t="str">
            <v>굴삭기(유압식백호)0.7m3</v>
          </cell>
          <cell r="E17">
            <v>40805</v>
          </cell>
          <cell r="F17">
            <v>6798</v>
          </cell>
          <cell r="G17">
            <v>17353</v>
          </cell>
          <cell r="H17">
            <v>16654</v>
          </cell>
        </row>
        <row r="20">
          <cell r="D20" t="str">
            <v>굴삭기(유압식백호)1.0m3</v>
          </cell>
          <cell r="E20">
            <v>49219</v>
          </cell>
          <cell r="F20">
            <v>11460</v>
          </cell>
          <cell r="G20">
            <v>17353</v>
          </cell>
          <cell r="H20">
            <v>20406</v>
          </cell>
        </row>
        <row r="23">
          <cell r="D23" t="str">
            <v>대형브레이커0.7m3</v>
          </cell>
          <cell r="E23">
            <v>9141</v>
          </cell>
          <cell r="F23">
            <v>0</v>
          </cell>
          <cell r="G23">
            <v>0</v>
          </cell>
          <cell r="H23">
            <v>9141</v>
          </cell>
        </row>
        <row r="26">
          <cell r="D26" t="str">
            <v>대형브레이커치즐0.7m3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9">
          <cell r="D29" t="str">
            <v>로더(무한궤도)1.72m3</v>
          </cell>
          <cell r="E29">
            <v>50024</v>
          </cell>
          <cell r="F29">
            <v>12587</v>
          </cell>
          <cell r="G29">
            <v>17353</v>
          </cell>
          <cell r="H29">
            <v>20084</v>
          </cell>
        </row>
        <row r="32">
          <cell r="D32" t="str">
            <v>로더(타이어)1.72m3</v>
          </cell>
          <cell r="E32">
            <v>43581</v>
          </cell>
          <cell r="F32">
            <v>10843</v>
          </cell>
          <cell r="G32">
            <v>17353</v>
          </cell>
          <cell r="H32">
            <v>15385</v>
          </cell>
        </row>
        <row r="35">
          <cell r="D35" t="str">
            <v>모터그레이더3.6m</v>
          </cell>
          <cell r="E35">
            <v>49971</v>
          </cell>
          <cell r="F35">
            <v>13242</v>
          </cell>
          <cell r="G35">
            <v>17353</v>
          </cell>
          <cell r="H35">
            <v>19376</v>
          </cell>
        </row>
        <row r="38">
          <cell r="D38" t="str">
            <v>덤프트럭15.0Ton</v>
          </cell>
          <cell r="E38">
            <v>40312</v>
          </cell>
          <cell r="F38">
            <v>15738</v>
          </cell>
          <cell r="G38">
            <v>10833</v>
          </cell>
          <cell r="H38">
            <v>13741</v>
          </cell>
        </row>
        <row r="41">
          <cell r="D41" t="str">
            <v>매캐덤롤라(자주식)8-10Ton</v>
          </cell>
          <cell r="E41">
            <v>25989</v>
          </cell>
          <cell r="F41">
            <v>5221</v>
          </cell>
          <cell r="G41">
            <v>13291</v>
          </cell>
          <cell r="H41">
            <v>7477</v>
          </cell>
        </row>
        <row r="44">
          <cell r="D44" t="str">
            <v>텐덤롤라(자주식)5-8Ton</v>
          </cell>
          <cell r="E44">
            <v>23058</v>
          </cell>
          <cell r="F44">
            <v>3418</v>
          </cell>
          <cell r="G44">
            <v>13291</v>
          </cell>
          <cell r="H44">
            <v>6349</v>
          </cell>
        </row>
        <row r="47">
          <cell r="D47" t="str">
            <v>텐덤롤라(자주식)8-10Ton</v>
          </cell>
          <cell r="E47">
            <v>25613</v>
          </cell>
          <cell r="F47">
            <v>4662</v>
          </cell>
          <cell r="G47">
            <v>13291</v>
          </cell>
          <cell r="H47">
            <v>7660</v>
          </cell>
        </row>
        <row r="50">
          <cell r="D50" t="str">
            <v>텐덤롤라(자주식)10-14Ton</v>
          </cell>
          <cell r="E50">
            <v>27843</v>
          </cell>
          <cell r="F50">
            <v>5718</v>
          </cell>
          <cell r="G50">
            <v>13291</v>
          </cell>
          <cell r="H50">
            <v>8834</v>
          </cell>
        </row>
        <row r="53">
          <cell r="D53" t="str">
            <v>진동롤라(자주식)4.4Ton</v>
          </cell>
          <cell r="E53">
            <v>17696</v>
          </cell>
          <cell r="F53">
            <v>1616</v>
          </cell>
          <cell r="G53">
            <v>10833</v>
          </cell>
          <cell r="H53">
            <v>5247</v>
          </cell>
        </row>
        <row r="56">
          <cell r="D56" t="str">
            <v>진동롤라(자주식)10.0Ton</v>
          </cell>
          <cell r="E56">
            <v>44752</v>
          </cell>
          <cell r="F56">
            <v>8787</v>
          </cell>
          <cell r="G56">
            <v>13291</v>
          </cell>
          <cell r="H56">
            <v>22674</v>
          </cell>
        </row>
        <row r="59">
          <cell r="D59" t="str">
            <v>타이어롤러(자주식)5-8Ton</v>
          </cell>
          <cell r="E59">
            <v>25402</v>
          </cell>
          <cell r="F59">
            <v>4475</v>
          </cell>
          <cell r="G59">
            <v>13291</v>
          </cell>
          <cell r="H59">
            <v>7636</v>
          </cell>
        </row>
        <row r="62">
          <cell r="D62" t="str">
            <v>타이어롤러(자주식)8-15Ton</v>
          </cell>
          <cell r="E62">
            <v>32511</v>
          </cell>
          <cell r="F62">
            <v>7272</v>
          </cell>
          <cell r="G62">
            <v>13291</v>
          </cell>
          <cell r="H62">
            <v>11948</v>
          </cell>
        </row>
        <row r="65">
          <cell r="D65" t="str">
            <v>램머80kg</v>
          </cell>
          <cell r="E65">
            <v>10439</v>
          </cell>
          <cell r="F65">
            <v>887</v>
          </cell>
          <cell r="G65">
            <v>9166</v>
          </cell>
          <cell r="H65">
            <v>386</v>
          </cell>
        </row>
        <row r="68">
          <cell r="D68" t="str">
            <v>플레이트콤펙터1.5Ton</v>
          </cell>
          <cell r="E68">
            <v>11058</v>
          </cell>
          <cell r="F68">
            <v>1383</v>
          </cell>
          <cell r="G68">
            <v>9166</v>
          </cell>
          <cell r="H68">
            <v>509</v>
          </cell>
        </row>
        <row r="71">
          <cell r="D71" t="str">
            <v>크레인(무한궤도)30Ton</v>
          </cell>
          <cell r="E71">
            <v>62613</v>
          </cell>
          <cell r="F71">
            <v>8080</v>
          </cell>
          <cell r="G71">
            <v>21416</v>
          </cell>
          <cell r="H71">
            <v>33117</v>
          </cell>
        </row>
        <row r="74">
          <cell r="D74" t="str">
            <v>크레인(트럭)10Ton</v>
          </cell>
          <cell r="E74">
            <v>46057</v>
          </cell>
          <cell r="F74">
            <v>3431</v>
          </cell>
          <cell r="G74">
            <v>21416</v>
          </cell>
          <cell r="H74">
            <v>21210</v>
          </cell>
        </row>
        <row r="77">
          <cell r="D77" t="str">
            <v>크레인(트럭)15Ton</v>
          </cell>
          <cell r="E77">
            <v>56943</v>
          </cell>
          <cell r="F77">
            <v>4217</v>
          </cell>
          <cell r="G77">
            <v>21416</v>
          </cell>
          <cell r="H77">
            <v>31310</v>
          </cell>
        </row>
        <row r="80">
          <cell r="D80" t="str">
            <v>크레인(트럭)20Ton</v>
          </cell>
          <cell r="E80">
            <v>66423</v>
          </cell>
          <cell r="F80">
            <v>4860</v>
          </cell>
          <cell r="G80">
            <v>21416</v>
          </cell>
          <cell r="H80">
            <v>40147</v>
          </cell>
        </row>
        <row r="83">
          <cell r="D83" t="str">
            <v>크레인(트럭)30Ton</v>
          </cell>
          <cell r="E83">
            <v>69489</v>
          </cell>
          <cell r="F83">
            <v>6933</v>
          </cell>
          <cell r="G83">
            <v>21416</v>
          </cell>
          <cell r="H83">
            <v>41140</v>
          </cell>
        </row>
        <row r="86">
          <cell r="D86" t="str">
            <v>리프트트럭5.0Ton</v>
          </cell>
          <cell r="E86">
            <v>20730</v>
          </cell>
          <cell r="F86">
            <v>5034</v>
          </cell>
          <cell r="G86">
            <v>10833</v>
          </cell>
          <cell r="H86">
            <v>4863</v>
          </cell>
        </row>
        <row r="89">
          <cell r="D89" t="str">
            <v>트럭트랙터및트레일러20Ton</v>
          </cell>
          <cell r="E89">
            <v>40158</v>
          </cell>
          <cell r="F89">
            <v>14868</v>
          </cell>
          <cell r="G89">
            <v>10833</v>
          </cell>
          <cell r="H89">
            <v>14457</v>
          </cell>
        </row>
        <row r="92">
          <cell r="D92" t="str">
            <v>트럭트랙터및트레일러30Ton</v>
          </cell>
          <cell r="E92">
            <v>45826</v>
          </cell>
          <cell r="F92">
            <v>15512</v>
          </cell>
          <cell r="G92">
            <v>10833</v>
          </cell>
          <cell r="H92">
            <v>19481</v>
          </cell>
        </row>
        <row r="95">
          <cell r="D95" t="str">
            <v>아스팔트페이버3m</v>
          </cell>
          <cell r="E95">
            <v>44846</v>
          </cell>
          <cell r="F95">
            <v>4972</v>
          </cell>
          <cell r="G95">
            <v>17353</v>
          </cell>
          <cell r="H95">
            <v>22521</v>
          </cell>
        </row>
        <row r="98">
          <cell r="D98" t="str">
            <v>아스팔트디스트리뷰터3800ℓ</v>
          </cell>
          <cell r="E98">
            <v>28206</v>
          </cell>
          <cell r="F98">
            <v>7956</v>
          </cell>
          <cell r="G98">
            <v>10833</v>
          </cell>
          <cell r="H98">
            <v>9417</v>
          </cell>
        </row>
        <row r="101">
          <cell r="D101" t="str">
            <v>아스팔트스프레이어300ℓ</v>
          </cell>
          <cell r="E101">
            <v>12332</v>
          </cell>
          <cell r="F101">
            <v>977</v>
          </cell>
          <cell r="G101">
            <v>10833</v>
          </cell>
          <cell r="H101">
            <v>522</v>
          </cell>
        </row>
        <row r="104">
          <cell r="D104" t="str">
            <v>콘크리트캇터320-400mm</v>
          </cell>
          <cell r="E104">
            <v>18142</v>
          </cell>
          <cell r="F104">
            <v>7748</v>
          </cell>
          <cell r="G104">
            <v>9166</v>
          </cell>
          <cell r="H104">
            <v>1228</v>
          </cell>
        </row>
        <row r="107">
          <cell r="D107" t="str">
            <v>콘크리트펌프차80m3/hr</v>
          </cell>
          <cell r="E107">
            <v>120639</v>
          </cell>
          <cell r="F107">
            <v>12960</v>
          </cell>
          <cell r="G107">
            <v>10833</v>
          </cell>
          <cell r="H107">
            <v>96846</v>
          </cell>
        </row>
        <row r="110">
          <cell r="D110" t="str">
            <v>콘크리트진동기(엔진식)3.5HP</v>
          </cell>
          <cell r="E110">
            <v>1400</v>
          </cell>
          <cell r="F110">
            <v>1268</v>
          </cell>
          <cell r="G110">
            <v>0</v>
          </cell>
          <cell r="H110">
            <v>132</v>
          </cell>
        </row>
        <row r="113">
          <cell r="D113" t="str">
            <v>공기압축기(이동식)3.5m3/min</v>
          </cell>
          <cell r="E113">
            <v>16752</v>
          </cell>
          <cell r="F113">
            <v>3791</v>
          </cell>
          <cell r="G113">
            <v>10833</v>
          </cell>
          <cell r="H113">
            <v>2128</v>
          </cell>
        </row>
        <row r="116">
          <cell r="D116" t="str">
            <v>착암기2.7m3/min</v>
          </cell>
          <cell r="E116">
            <v>607</v>
          </cell>
          <cell r="F116">
            <v>0</v>
          </cell>
          <cell r="G116">
            <v>0</v>
          </cell>
          <cell r="H116">
            <v>607</v>
          </cell>
        </row>
        <row r="119">
          <cell r="D119" t="str">
            <v>진동파일해머30Kw</v>
          </cell>
          <cell r="E119">
            <v>16418</v>
          </cell>
          <cell r="F119">
            <v>0</v>
          </cell>
          <cell r="G119">
            <v>0</v>
          </cell>
          <cell r="H119">
            <v>16418</v>
          </cell>
        </row>
        <row r="122">
          <cell r="D122" t="str">
            <v>물탱크5,500ℓ</v>
          </cell>
          <cell r="E122">
            <v>20998</v>
          </cell>
          <cell r="F122">
            <v>7027</v>
          </cell>
          <cell r="G122">
            <v>10208</v>
          </cell>
          <cell r="H122">
            <v>3763</v>
          </cell>
        </row>
        <row r="125">
          <cell r="D125" t="str">
            <v>라인마커10km/hr</v>
          </cell>
          <cell r="E125">
            <v>26225</v>
          </cell>
          <cell r="F125">
            <v>12400</v>
          </cell>
          <cell r="G125">
            <v>9166</v>
          </cell>
          <cell r="H125">
            <v>4659</v>
          </cell>
        </row>
        <row r="128">
          <cell r="D128" t="str">
            <v>발전기50kw</v>
          </cell>
          <cell r="E128">
            <v>22049</v>
          </cell>
          <cell r="F128">
            <v>8205</v>
          </cell>
          <cell r="G128">
            <v>9166</v>
          </cell>
          <cell r="H128">
            <v>4678</v>
          </cell>
        </row>
        <row r="131">
          <cell r="D131" t="str">
            <v>발전기100kw</v>
          </cell>
          <cell r="E131">
            <v>31228</v>
          </cell>
          <cell r="F131">
            <v>16410</v>
          </cell>
          <cell r="G131">
            <v>9166</v>
          </cell>
          <cell r="H131">
            <v>5652</v>
          </cell>
        </row>
        <row r="134">
          <cell r="D134" t="str">
            <v>발전기125kw</v>
          </cell>
          <cell r="E134">
            <v>34538</v>
          </cell>
          <cell r="F134">
            <v>18337</v>
          </cell>
          <cell r="G134">
            <v>9166</v>
          </cell>
          <cell r="H134">
            <v>7035</v>
          </cell>
        </row>
        <row r="137">
          <cell r="D137" t="str">
            <v>발전기150kw</v>
          </cell>
          <cell r="E137">
            <v>38080</v>
          </cell>
          <cell r="F137">
            <v>21693</v>
          </cell>
          <cell r="G137">
            <v>9166</v>
          </cell>
          <cell r="H137">
            <v>7221</v>
          </cell>
        </row>
        <row r="140">
          <cell r="D140" t="str">
            <v>발전기200kw</v>
          </cell>
          <cell r="E140">
            <v>47541</v>
          </cell>
          <cell r="F140">
            <v>28904</v>
          </cell>
          <cell r="G140">
            <v>9166</v>
          </cell>
          <cell r="H140">
            <v>9471</v>
          </cell>
        </row>
        <row r="143">
          <cell r="D143" t="str">
            <v>용접기(교류)200Amp</v>
          </cell>
          <cell r="E143">
            <v>71</v>
          </cell>
          <cell r="F143">
            <v>0</v>
          </cell>
          <cell r="G143">
            <v>0</v>
          </cell>
          <cell r="H143">
            <v>71</v>
          </cell>
        </row>
        <row r="146">
          <cell r="D146" t="str">
            <v>용접기(교류)300Amp</v>
          </cell>
          <cell r="E146">
            <v>93</v>
          </cell>
          <cell r="F146">
            <v>0</v>
          </cell>
          <cell r="G146">
            <v>0</v>
          </cell>
          <cell r="H146">
            <v>93</v>
          </cell>
        </row>
        <row r="149">
          <cell r="D149" t="str">
            <v>주철관절단기2-6</v>
          </cell>
          <cell r="E149">
            <v>225</v>
          </cell>
          <cell r="F149">
            <v>0</v>
          </cell>
          <cell r="G149">
            <v>0</v>
          </cell>
          <cell r="H149">
            <v>225</v>
          </cell>
        </row>
        <row r="152">
          <cell r="D152" t="str">
            <v>건설용펌프50mm</v>
          </cell>
          <cell r="E152">
            <v>54</v>
          </cell>
          <cell r="F152">
            <v>0</v>
          </cell>
          <cell r="G152">
            <v>0</v>
          </cell>
          <cell r="H152">
            <v>54</v>
          </cell>
        </row>
        <row r="155">
          <cell r="D155" t="str">
            <v>에어호스25mm</v>
          </cell>
          <cell r="E155">
            <v>38</v>
          </cell>
          <cell r="F155">
            <v>0</v>
          </cell>
          <cell r="G155">
            <v>0</v>
          </cell>
          <cell r="H155">
            <v>38</v>
          </cell>
        </row>
        <row r="158">
          <cell r="D158" t="str">
            <v>바이브레이터봉상</v>
          </cell>
          <cell r="E158">
            <v>35</v>
          </cell>
          <cell r="F158">
            <v>0</v>
          </cell>
          <cell r="G158">
            <v>0</v>
          </cell>
          <cell r="H158">
            <v>35</v>
          </cell>
        </row>
        <row r="161">
          <cell r="D161" t="str">
            <v>CCTV카메라</v>
          </cell>
          <cell r="E161">
            <v>28069</v>
          </cell>
          <cell r="F161">
            <v>0</v>
          </cell>
          <cell r="G161">
            <v>0</v>
          </cell>
          <cell r="H161">
            <v>28069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조종사 단위단가"/>
      <sheetName val="중기"/>
      <sheetName val="교각1"/>
      <sheetName val="일위대가"/>
      <sheetName val="DATE"/>
      <sheetName val="조명일위"/>
      <sheetName val="조명율표"/>
      <sheetName val="산근"/>
      <sheetName val="터파기및재료"/>
      <sheetName val="#REF"/>
      <sheetName val="조명시설"/>
      <sheetName val="골재산출"/>
      <sheetName val="접지수량"/>
      <sheetName val="주민번호"/>
      <sheetName val="JUNKIDAN"/>
      <sheetName val="Macro(MC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산출내역서"/>
      <sheetName val="원가"/>
      <sheetName val="중기조종사 단위단가"/>
      <sheetName val="입상내역"/>
      <sheetName val="특별땅고르기"/>
      <sheetName val="상시"/>
      <sheetName val="골재산출"/>
      <sheetName val="중기"/>
      <sheetName val="터파기및재료"/>
      <sheetName val="데리네이타현황"/>
      <sheetName val="내역"/>
      <sheetName val="입찰안"/>
      <sheetName val="조명율표"/>
      <sheetName val="접지수량"/>
      <sheetName val="증감대비표"/>
      <sheetName val="주beam"/>
      <sheetName val="Data&amp;Result"/>
      <sheetName val="요율"/>
      <sheetName val="Macro(MC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적용"/>
      <sheetName val="주요자재(1)"/>
      <sheetName val="주요자재(2)"/>
      <sheetName val="주요자재(3)"/>
      <sheetName val="주요자재(4)"/>
      <sheetName val="일반총괄"/>
      <sheetName val="골재산출"/>
      <sheetName val="철근총괄"/>
      <sheetName val="토공집계"/>
      <sheetName val="이월수량"/>
      <sheetName val="상부수량집계"/>
      <sheetName val="슬래브수량"/>
      <sheetName val="교대일반수량집계"/>
      <sheetName val="교대수량"/>
      <sheetName val="교대2수량 (2)"/>
      <sheetName val="교각집계표"/>
      <sheetName val="교각1수량"/>
      <sheetName val="교각2수량"/>
      <sheetName val="교대토공수량집계표"/>
      <sheetName val="교대토공(시점부)"/>
      <sheetName val="교대토공 (종점부)"/>
      <sheetName val="교각토공수량집계표"/>
      <sheetName val="교각토공"/>
      <sheetName val="교각2토공 (2)"/>
      <sheetName val="접속수량집계"/>
      <sheetName val="접속슬래브수량"/>
      <sheetName val="표지(구조)"/>
      <sheetName val="표지(수량)"/>
      <sheetName val="공사비총괄표"/>
      <sheetName val="입상내역"/>
      <sheetName val="원가"/>
      <sheetName val="일위대가표"/>
      <sheetName val="제잡비계산"/>
      <sheetName val="조명율표"/>
      <sheetName val="교각1"/>
      <sheetName val="#REF"/>
      <sheetName val="특별땅고르기"/>
      <sheetName val="실행"/>
      <sheetName val="중기조종사 단위단가"/>
      <sheetName val="산출근거"/>
      <sheetName val="내역전기"/>
      <sheetName val="철근량"/>
      <sheetName val="용산1(해보)"/>
      <sheetName val="산출근거(수정)"/>
      <sheetName val="총괄표"/>
      <sheetName val="철집"/>
      <sheetName val="내역서적용수량"/>
      <sheetName val="노임"/>
      <sheetName val="일위-1"/>
      <sheetName val="입찰안"/>
      <sheetName val="품셈TABLE"/>
      <sheetName val="200"/>
      <sheetName val="내역서"/>
      <sheetName val="내역"/>
      <sheetName val="바닥판"/>
      <sheetName val="입력DATA"/>
      <sheetName val="단가비교표_공통1"/>
      <sheetName val="합계금액"/>
      <sheetName val="터파기및재료"/>
      <sheetName val="날개벽수량표"/>
      <sheetName val="DATE"/>
      <sheetName val="주beam"/>
      <sheetName val="수량최종분0727"/>
      <sheetName val="중기"/>
      <sheetName val="재료"/>
      <sheetName val="토공(우물통,기타) "/>
      <sheetName val="101동"/>
      <sheetName val="본체"/>
      <sheetName val="토공 total"/>
      <sheetName val="천방교접속"/>
      <sheetName val="대포2교접속"/>
      <sheetName val="약품공급2"/>
      <sheetName val="8.PILE  (돌출)"/>
      <sheetName val="종배수관면벽구"/>
      <sheetName val="건축공사"/>
      <sheetName val="설계서"/>
      <sheetName val="단가표"/>
      <sheetName val="집계표"/>
      <sheetName val="데리네이타현황"/>
      <sheetName val="코드표"/>
      <sheetName val="4.하중산정"/>
      <sheetName val="2.3지지력"/>
      <sheetName val="표지"/>
      <sheetName val="ATM기초철가"/>
      <sheetName val="단가조사서"/>
      <sheetName val="간접비"/>
      <sheetName val="일위대가목차"/>
      <sheetName val="4.전기"/>
      <sheetName val="2000년1차"/>
      <sheetName val="총수량집계표"/>
      <sheetName val="각종양식"/>
      <sheetName val="토목"/>
      <sheetName val="집"/>
      <sheetName val="오동"/>
      <sheetName val="대조"/>
      <sheetName val="나한"/>
      <sheetName val="당초"/>
      <sheetName val="건축내역"/>
      <sheetName val="증감대비표"/>
      <sheetName val="노임단가"/>
      <sheetName val="노임,재료비"/>
      <sheetName val="골조"/>
      <sheetName val="토공"/>
      <sheetName val="인부노임"/>
      <sheetName val="RE9604"/>
      <sheetName val="인공산출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환율,매도"/>
      <sheetName val="기계경비"/>
      <sheetName val="노임단가"/>
      <sheetName val="자재단가"/>
      <sheetName val="단가산출(1)"/>
      <sheetName val="단가산출(2)"/>
      <sheetName val="단산집계"/>
      <sheetName val="단가"/>
      <sheetName val="일위대가표"/>
      <sheetName val="중기"/>
      <sheetName val="골재산출"/>
      <sheetName val="공사비총괄표"/>
      <sheetName val="직노"/>
      <sheetName val="내역서"/>
      <sheetName val="조명시설"/>
      <sheetName val="총괄표"/>
      <sheetName val="단가비교표"/>
      <sheetName val="원가"/>
      <sheetName val="산출근거"/>
      <sheetName val="CTEMCOST"/>
      <sheetName val="J直材4"/>
      <sheetName val="중기조종사 단위단가"/>
      <sheetName val="차수공개요"/>
      <sheetName val="3BL공동구 수량"/>
      <sheetName val="구조물~1"/>
      <sheetName val="DANGA"/>
      <sheetName val="토공 total"/>
    </sheetNames>
    <sheetDataSet>
      <sheetData sheetId="0" refreshError="1"/>
      <sheetData sheetId="1" refreshError="1"/>
      <sheetData sheetId="2"/>
      <sheetData sheetId="3"/>
      <sheetData sheetId="4" refreshError="1">
        <row r="194">
          <cell r="E19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고분전시관"/>
      <sheetName val="설비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간선계산"/>
      <sheetName val="N賃率-職"/>
      <sheetName val="일반공사"/>
      <sheetName val="일위대가"/>
      <sheetName val="을"/>
      <sheetName val="FILE1"/>
      <sheetName val="남양시작동자105노65기1.3화1.2"/>
      <sheetName val="TABLE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U-TYPE(1)"/>
      <sheetName val="단가조사"/>
      <sheetName val="일위대가(가설)"/>
      <sheetName val="매립"/>
      <sheetName val="표지 (2)"/>
      <sheetName val="제-노임"/>
      <sheetName val="제직재"/>
      <sheetName val="0.집계"/>
      <sheetName val="1.수변전설비공사"/>
      <sheetName val="ITEM"/>
      <sheetName val="대구실행"/>
      <sheetName val="Baby일위대가"/>
      <sheetName val="입찰안"/>
      <sheetName val="MOTOR"/>
      <sheetName val="부대공Ⅱ"/>
      <sheetName val="설계내역서"/>
      <sheetName val="ITB COST"/>
      <sheetName val="손익분석"/>
      <sheetName val="98지급계획"/>
      <sheetName val="전선 및 전선관"/>
      <sheetName val="구역화물"/>
      <sheetName val="단가일람"/>
      <sheetName val="기초단가"/>
      <sheetName val="DATA"/>
      <sheetName val="단가산출"/>
      <sheetName val="직노"/>
      <sheetName val="실행내역"/>
      <sheetName val="200"/>
      <sheetName val="을지"/>
      <sheetName val="일위대가목차"/>
      <sheetName val="AIR SHOWER(3인용)"/>
      <sheetName val="집계표"/>
      <sheetName val="설비내역서"/>
      <sheetName val="건축내역서"/>
      <sheetName val="전기내역서"/>
      <sheetName val="Macro1"/>
      <sheetName val="내역(설계)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BID"/>
      <sheetName val="현장관리비집계표"/>
      <sheetName val="001"/>
      <sheetName val="점수계산1-2"/>
      <sheetName val="대비"/>
      <sheetName val="산출내역서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부대공사비"/>
      <sheetName val="총계"/>
      <sheetName val="내역"/>
      <sheetName val="재료"/>
      <sheetName val="CTEMCOST"/>
      <sheetName val="인건비"/>
      <sheetName val="Macro(전선)"/>
      <sheetName val="자재단가"/>
      <sheetName val="말뚝지지력산정"/>
      <sheetName val="수량"/>
      <sheetName val="조명율표"/>
      <sheetName val="노원열병합  건축공사기성내역서"/>
      <sheetName val="MAIN_TABLE"/>
      <sheetName val="1.설계조건"/>
      <sheetName val="경상직원"/>
      <sheetName val="노임"/>
      <sheetName val="부하계산서"/>
      <sheetName val="조도계산서 (도서)"/>
      <sheetName val="아산추가1220"/>
      <sheetName val="3-1.CB"/>
      <sheetName val="당초"/>
      <sheetName val="연습"/>
      <sheetName val="포장공"/>
      <sheetName val="대치판정"/>
      <sheetName val="신우"/>
      <sheetName val="가로등부표"/>
      <sheetName val="LOPCALC"/>
      <sheetName val="식생블럭단위수량"/>
      <sheetName val="제경비율"/>
      <sheetName val="1.수인터널"/>
      <sheetName val="2F 회의실견적(5_14 일대)"/>
      <sheetName val="재집"/>
      <sheetName val="직재"/>
      <sheetName val="원가계산서"/>
      <sheetName val="금리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BQ"/>
      <sheetName val="정부노임단가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토공"/>
      <sheetName val="중기일위대가"/>
      <sheetName val="Macro2"/>
      <sheetName val="가설건물"/>
      <sheetName val="보차도경계석"/>
      <sheetName val="자료입력"/>
      <sheetName val="DANGA"/>
      <sheetName val="I一般比"/>
      <sheetName val="입찰보고"/>
      <sheetName val="XL4Poppy"/>
      <sheetName val="공종별내역서"/>
      <sheetName val="수량산출"/>
      <sheetName val="부대내역"/>
      <sheetName val="49-119"/>
      <sheetName val="토량산출서"/>
      <sheetName val="발신정보"/>
      <sheetName val="준검 내역서"/>
      <sheetName val="부하(성남)"/>
      <sheetName val="연부97-1"/>
      <sheetName val="갑지1"/>
      <sheetName val="J直材4"/>
      <sheetName val="기계경비(시간당)"/>
      <sheetName val="램머"/>
      <sheetName val="단위단가"/>
      <sheetName val="노무비단가"/>
      <sheetName val="본공사"/>
      <sheetName val="CA지입"/>
      <sheetName val="Sheet17"/>
      <sheetName val="예산명세서"/>
      <sheetName val="우배수"/>
      <sheetName val="맨홀"/>
      <sheetName val="금호"/>
      <sheetName val="실행철강하도"/>
      <sheetName val="내역서2안"/>
      <sheetName val="소야공정계획표"/>
      <sheetName val="타공종이기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98NS-N"/>
      <sheetName val="48전력선로일위"/>
      <sheetName val="L_RPTA05_목록"/>
      <sheetName val="계수시트"/>
      <sheetName val="96보완계획7.12"/>
      <sheetName val="Total"/>
      <sheetName val="율촌법률사무소2내역"/>
      <sheetName val="데이타"/>
      <sheetName val="지주목시비량산출서"/>
      <sheetName val="지급자재"/>
      <sheetName val="99총공사내역서"/>
      <sheetName val="내력서"/>
      <sheetName val="BID-도로"/>
      <sheetName val="3.공통공사대비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90.03실행 "/>
      <sheetName val="조명시설"/>
      <sheetName val="철거집계"/>
      <sheetName val="전기2005"/>
      <sheetName val="통신2005"/>
      <sheetName val="C3"/>
      <sheetName val="부대시설"/>
      <sheetName val="Apt내역"/>
      <sheetName val="세부견적서(DAS Call Back)"/>
      <sheetName val="6PILE  (돌출)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건축공사"/>
      <sheetName val=" 견적서"/>
      <sheetName val="산출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선"/>
      <sheetName val="CABLE"/>
      <sheetName val="DATE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노무비산출"/>
      <sheetName val="전차선로 물량표"/>
      <sheetName val="인건-측정"/>
      <sheetName val="가시설흙막이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지진시"/>
      <sheetName val="DWPM"/>
      <sheetName val="한강운반비"/>
      <sheetName val="자재"/>
      <sheetName val="공통(20-91)"/>
      <sheetName val="보합"/>
      <sheetName val="개요"/>
      <sheetName val="주방환기"/>
      <sheetName val="총인원"/>
      <sheetName val="직급인원"/>
      <sheetName val="변경내역을"/>
      <sheetName val="총괄집계표"/>
      <sheetName val="고창터널(고창방향)"/>
      <sheetName val="주사무실종합"/>
      <sheetName val="BOQ"/>
      <sheetName val="설직재-1"/>
      <sheetName val="본부소개"/>
      <sheetName val="기초자료"/>
      <sheetName val="여과지동"/>
      <sheetName val="내역표지"/>
      <sheetName val="설계명세서"/>
      <sheetName val="현관"/>
      <sheetName val="9GNG운반"/>
      <sheetName val="실행(1)"/>
      <sheetName val="연결임시"/>
      <sheetName val="계산식"/>
      <sheetName val="가도공"/>
      <sheetName val="SG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NYS"/>
      <sheetName val="노임변동률"/>
      <sheetName val="조건"/>
      <sheetName val="COMPRESSOR"/>
      <sheetName val="사전공사"/>
      <sheetName val="적상기초자료"/>
      <sheetName val="플랜트 설치"/>
      <sheetName val="1._x0018_변전설비"/>
      <sheetName val="기자재비"/>
      <sheetName val="현장관리비내역서"/>
      <sheetName val="포장복구집계"/>
      <sheetName val="내역서(토목)"/>
      <sheetName val="BOQ(전체)"/>
      <sheetName val="일반수량"/>
      <sheetName val="백암비스타내역"/>
      <sheetName val="DB"/>
      <sheetName val="내역서 (2)"/>
      <sheetName val="1공구(을)"/>
      <sheetName val="유첨#2"/>
      <sheetName val="TOT"/>
      <sheetName val="간접비"/>
      <sheetName val="차종별"/>
      <sheetName val="유동표(변경)"/>
      <sheetName val="Man Power &amp; Comp"/>
      <sheetName val="빌딩 안내"/>
      <sheetName val="데리네이타현황"/>
      <sheetName val="총괄내역서"/>
      <sheetName val="EQUIPMENT -2"/>
      <sheetName val="MBR9"/>
      <sheetName val="12월31일"/>
      <sheetName val="대림경상68억"/>
      <sheetName val="기계경비일람"/>
      <sheetName val="PIPE"/>
      <sheetName val="VALVE"/>
      <sheetName val="간접"/>
      <sheetName val="3련 BOX"/>
      <sheetName val="2000년 공정표"/>
      <sheetName val="연령현황"/>
      <sheetName val="구리토평1전기"/>
      <sheetName val="세부내역"/>
      <sheetName val="품셈"/>
    </sheetNames>
    <definedNames>
      <definedName name="Macro10"/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)원내역"/>
      <sheetName val="200"/>
      <sheetName val="자재단가"/>
      <sheetName val="단가목록"/>
      <sheetName val="토공사"/>
      <sheetName val="단가"/>
      <sheetName val="(A)내역서"/>
      <sheetName val="SLAB&quot;1&quot;"/>
      <sheetName val="자료입력"/>
      <sheetName val="97rc"/>
      <sheetName val="설계내역서"/>
      <sheetName val="본체"/>
      <sheetName val="부대공Ⅱ"/>
      <sheetName val="일위대가목록"/>
      <sheetName val="입력자료(노무비)"/>
      <sheetName val="갑지"/>
      <sheetName val="DATE"/>
      <sheetName val="통계연보"/>
      <sheetName val="부대단위수량"/>
      <sheetName val="골재산출"/>
      <sheetName val="맨홀수량산출"/>
      <sheetName val="직노"/>
      <sheetName val="공정코드"/>
      <sheetName val="SIL98"/>
      <sheetName val="일위대가표"/>
      <sheetName val="원가"/>
      <sheetName val="지급자재"/>
      <sheetName val="인건비 "/>
      <sheetName val="평균물량산출서"/>
      <sheetName val="8.석축단위(H=1.5M)"/>
      <sheetName val="총원"/>
      <sheetName val="공사비총괄표"/>
      <sheetName val="노임,재료비"/>
      <sheetName val="깨기"/>
      <sheetName val="원형1호맨홀토공수량"/>
      <sheetName val="토공"/>
      <sheetName val="낙찰표"/>
      <sheetName val="손익분석"/>
      <sheetName val="건축공사"/>
      <sheetName val="입찰안"/>
      <sheetName val="3.내역서"/>
      <sheetName val="#REF"/>
      <sheetName val="입찰보고"/>
      <sheetName val="동해title"/>
      <sheetName val="내역서"/>
      <sheetName val="조명시설"/>
      <sheetName val="기계경비"/>
      <sheetName val="대공종"/>
      <sheetName val="MAIN_TABLE"/>
      <sheetName val="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종단계산"/>
      <sheetName val="기둥(표지)"/>
      <sheetName val="설계기준"/>
      <sheetName val="하중계산"/>
      <sheetName val="상부빔검토(DEEP)"/>
      <sheetName val="SHOE"/>
      <sheetName val="기둥설계"/>
      <sheetName val="장단주(교축직각)"/>
      <sheetName val="장단주(교축)"/>
      <sheetName val="띠철근"/>
      <sheetName val="기초(표지)"/>
      <sheetName val="설계기준 (2)"/>
      <sheetName val="우물통슬래브"/>
      <sheetName val="우물통 OUT"/>
      <sheetName val="상부빔검토(DEEP) (2)"/>
      <sheetName val="저판설계"/>
      <sheetName val="저판하중"/>
      <sheetName val="RCUSD-BEAM 1단 "/>
      <sheetName val="지지력계수"/>
      <sheetName val="안정성검토"/>
      <sheetName val="상부빔검토"/>
      <sheetName val="COBEL"/>
      <sheetName val="접속슬래브"/>
      <sheetName val="접속슬래브(2)"/>
      <sheetName val="(C)원내역"/>
      <sheetName val="기본설계기준"/>
      <sheetName val="자재단가"/>
      <sheetName val="변경총괄지(1)"/>
      <sheetName val="P4567-5"/>
      <sheetName val="개요"/>
      <sheetName val="골재산출"/>
      <sheetName val="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공사계획서"/>
      <sheetName val="공사변경개요 설명서"/>
      <sheetName val="기본설계기준"/>
      <sheetName val="예산서"/>
      <sheetName val="계약금액변경총괄표"/>
      <sheetName val="1.1기자재비"/>
      <sheetName val="1.3 단위공정공사비 증감"/>
      <sheetName val="태양광발전설비"/>
      <sheetName val="품셈총괄표"/>
      <sheetName val="품셈"/>
      <sheetName val="별표총괄표"/>
      <sheetName val="별표"/>
      <sheetName val="부표총괄표"/>
      <sheetName val="전기수량"/>
      <sheetName val="주차장수량"/>
      <sheetName val="나대지수량"/>
      <sheetName val="종합창고수량"/>
      <sheetName val="토목수량"/>
      <sheetName val="종단계산"/>
      <sheetName val="(C)원내역"/>
      <sheetName val="포장공사"/>
      <sheetName val="토공 total"/>
      <sheetName val="2F 회의실견적(5_14 일대)"/>
      <sheetName val="설계변경공사비(검토건축)"/>
      <sheetName val="시설물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건물부수시설공사"/>
      <sheetName val="급수시설공사"/>
      <sheetName val="구조물공사 "/>
      <sheetName val="울타리공사"/>
      <sheetName val="포장공사"/>
      <sheetName val="기타공사"/>
      <sheetName val="단가비교표"/>
      <sheetName val="자재단가"/>
      <sheetName val="(C)원내역"/>
      <sheetName val="정렬"/>
      <sheetName val="교대(A2)"/>
      <sheetName val="공사비"/>
      <sheetName val="기본설계기준"/>
      <sheetName val="단가"/>
      <sheetName val="종단계산"/>
      <sheetName val="EJ"/>
      <sheetName val="1"/>
      <sheetName val="2"/>
      <sheetName val="3"/>
      <sheetName val="4"/>
      <sheetName val="5"/>
      <sheetName val="6"/>
      <sheetName val="7"/>
      <sheetName val="8"/>
      <sheetName val="자료입력"/>
      <sheetName val="갑지"/>
      <sheetName val="건축"/>
      <sheetName val="플랜트 설치"/>
      <sheetName val="인건비 "/>
      <sheetName val="2F 회의실견적(5_14 일대)"/>
      <sheetName val="토목(1079)"/>
      <sheetName val="인건비"/>
      <sheetName val="현장관리비"/>
      <sheetName val="오억미만"/>
      <sheetName val="설계명세서(선로)"/>
      <sheetName val="토공집계표"/>
      <sheetName val="총괄-1"/>
      <sheetName val="구조물공사_"/>
      <sheetName val="견적서"/>
      <sheetName val="2000년 공정표"/>
      <sheetName val="교각별철근수량집계표"/>
      <sheetName val="식생블럭단위수량"/>
      <sheetName val="내역"/>
      <sheetName val="노임단가"/>
      <sheetName val="미장"/>
      <sheetName val="제목"/>
      <sheetName val="품셈TABLE"/>
      <sheetName val="접속도로1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공종명</v>
          </cell>
          <cell r="B1" t="str">
            <v>규격</v>
          </cell>
          <cell r="C1" t="str">
            <v>단위</v>
          </cell>
          <cell r="D1" t="str">
            <v>수량</v>
          </cell>
          <cell r="E1" t="str">
            <v>재료비</v>
          </cell>
          <cell r="G1" t="str">
            <v xml:space="preserve">  노무비</v>
          </cell>
          <cell r="I1" t="str">
            <v>합계</v>
          </cell>
          <cell r="K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</row>
        <row r="3">
          <cell r="A3" t="str">
            <v>6. 포장공사</v>
          </cell>
        </row>
        <row r="4">
          <cell r="A4" t="str">
            <v>1]아스콘포장</v>
          </cell>
        </row>
        <row r="5">
          <cell r="A5" t="str">
            <v>1)아스콘 표층포설및다짐(#78)</v>
          </cell>
          <cell r="B5" t="str">
            <v>T= 5 CM</v>
          </cell>
          <cell r="C5" t="str">
            <v>a</v>
          </cell>
          <cell r="D5">
            <v>77.760000000000005</v>
          </cell>
        </row>
        <row r="6">
          <cell r="A6" t="str">
            <v>2)아스콘 기층포설및다짐(#467)</v>
          </cell>
          <cell r="B6" t="str">
            <v>T=10 CM</v>
          </cell>
          <cell r="C6" t="str">
            <v>a</v>
          </cell>
          <cell r="D6">
            <v>76.22</v>
          </cell>
        </row>
        <row r="7">
          <cell r="A7" t="str">
            <v>3)보조기층부설및다짐</v>
          </cell>
          <cell r="B7" t="str">
            <v>T = 30 CM</v>
          </cell>
          <cell r="C7" t="str">
            <v>㎥</v>
          </cell>
          <cell r="D7">
            <v>2593.14</v>
          </cell>
        </row>
        <row r="8">
          <cell r="A8" t="str">
            <v>4)택 코 팅(RSC-4)</v>
          </cell>
          <cell r="B8" t="str">
            <v>40 L/a</v>
          </cell>
          <cell r="C8" t="str">
            <v>a</v>
          </cell>
          <cell r="D8">
            <v>77.760000000000005</v>
          </cell>
        </row>
        <row r="9">
          <cell r="A9" t="str">
            <v>5)프라임코팅(RSC-3)</v>
          </cell>
          <cell r="B9" t="str">
            <v>100 L/a</v>
          </cell>
          <cell r="C9" t="str">
            <v>a</v>
          </cell>
          <cell r="D9">
            <v>76.22</v>
          </cell>
        </row>
        <row r="10">
          <cell r="A10" t="str">
            <v>6)아 스 콘</v>
          </cell>
          <cell r="B10" t="str">
            <v>#78</v>
          </cell>
          <cell r="C10" t="str">
            <v>TON</v>
          </cell>
          <cell r="D10">
            <v>912.12</v>
          </cell>
        </row>
        <row r="11">
          <cell r="A11" t="str">
            <v>7)아 스 콘</v>
          </cell>
          <cell r="B11" t="str">
            <v>#467</v>
          </cell>
          <cell r="C11" t="str">
            <v>TON</v>
          </cell>
          <cell r="D11">
            <v>1788.14</v>
          </cell>
        </row>
        <row r="12">
          <cell r="A12" t="str">
            <v>8)아 스 팔 트</v>
          </cell>
          <cell r="B12" t="str">
            <v>유제</v>
          </cell>
          <cell r="C12" t="str">
            <v>D/L</v>
          </cell>
          <cell r="D12">
            <v>57</v>
          </cell>
        </row>
        <row r="13">
          <cell r="A13" t="str">
            <v>9)혼합골재</v>
          </cell>
          <cell r="C13" t="str">
            <v>M3</v>
          </cell>
          <cell r="D13">
            <v>2996.51</v>
          </cell>
        </row>
        <row r="14">
          <cell r="A14" t="str">
            <v>2]L형측구설치</v>
          </cell>
        </row>
        <row r="15">
          <cell r="A15" t="str">
            <v>1)L형측구(TYPE-A)</v>
          </cell>
          <cell r="B15" t="str">
            <v>200x250x1000㎜</v>
          </cell>
          <cell r="C15" t="str">
            <v>M</v>
          </cell>
          <cell r="D15">
            <v>991</v>
          </cell>
        </row>
        <row r="16">
          <cell r="A16" t="str">
            <v>2)L형측구(TYPE-B)</v>
          </cell>
          <cell r="B16" t="str">
            <v>180x200x1000㎜</v>
          </cell>
          <cell r="C16" t="str">
            <v>M</v>
          </cell>
          <cell r="D16">
            <v>1973</v>
          </cell>
        </row>
        <row r="17">
          <cell r="A17" t="str">
            <v>3)보차도경계석(화강석)</v>
          </cell>
          <cell r="B17" t="str">
            <v>200x250x1000㎜(직선)</v>
          </cell>
          <cell r="C17" t="str">
            <v>EA</v>
          </cell>
          <cell r="D17">
            <v>775</v>
          </cell>
        </row>
        <row r="18">
          <cell r="A18" t="str">
            <v>4)보차도경계석(화강석)</v>
          </cell>
          <cell r="B18" t="str">
            <v>200x250x1000㎜(곡선)</v>
          </cell>
          <cell r="C18" t="str">
            <v>EA</v>
          </cell>
          <cell r="D18">
            <v>137</v>
          </cell>
        </row>
        <row r="19">
          <cell r="A19" t="str">
            <v>5)보차도경계석(화강석)</v>
          </cell>
          <cell r="B19" t="str">
            <v>180x200x1000㎜(직선)</v>
          </cell>
          <cell r="C19" t="str">
            <v>EA</v>
          </cell>
          <cell r="D19">
            <v>1706</v>
          </cell>
        </row>
        <row r="20">
          <cell r="A20" t="str">
            <v>6)보차도경계석(화강석)</v>
          </cell>
          <cell r="B20" t="str">
            <v>180x200x1000㎜(곡선)</v>
          </cell>
          <cell r="C20" t="str">
            <v>EA</v>
          </cell>
          <cell r="D20">
            <v>176</v>
          </cell>
        </row>
        <row r="21">
          <cell r="A21" t="str">
            <v>7)경사경계석(화강석)</v>
          </cell>
          <cell r="B21" t="str">
            <v>200x250x80x1000㎜(직선)</v>
          </cell>
          <cell r="C21" t="str">
            <v>EA</v>
          </cell>
          <cell r="D21">
            <v>22</v>
          </cell>
        </row>
        <row r="22">
          <cell r="A22" t="str">
            <v>8)경사경계석(화강석)</v>
          </cell>
          <cell r="B22" t="str">
            <v>200x250x80x1000㎜(곡선)</v>
          </cell>
          <cell r="C22" t="str">
            <v>EA</v>
          </cell>
          <cell r="D22">
            <v>7</v>
          </cell>
        </row>
        <row r="23">
          <cell r="A23" t="str">
            <v>9)경사경계석(화강석)</v>
          </cell>
          <cell r="B23" t="str">
            <v>180x200x80x1000㎜(직선)</v>
          </cell>
          <cell r="C23" t="str">
            <v>EA</v>
          </cell>
          <cell r="D23">
            <v>48</v>
          </cell>
        </row>
        <row r="24">
          <cell r="A24" t="str">
            <v>10)경사경계석(화강석)</v>
          </cell>
          <cell r="B24" t="str">
            <v>180x200x80x1000㎜(곡선)</v>
          </cell>
          <cell r="C24" t="str">
            <v>EA</v>
          </cell>
          <cell r="D24">
            <v>11</v>
          </cell>
        </row>
        <row r="25">
          <cell r="A25" t="str">
            <v>11)단차경계석(화강석)</v>
          </cell>
          <cell r="B25" t="str">
            <v>200x80x1000㎜(직선)</v>
          </cell>
          <cell r="C25" t="str">
            <v>EA</v>
          </cell>
          <cell r="D25">
            <v>10</v>
          </cell>
        </row>
        <row r="26">
          <cell r="A26" t="str">
            <v>12)단차경계석(화강석)</v>
          </cell>
          <cell r="B26" t="str">
            <v>200x80x1000㎜(곡선)</v>
          </cell>
          <cell r="C26" t="str">
            <v>EA</v>
          </cell>
          <cell r="D26">
            <v>74</v>
          </cell>
        </row>
        <row r="27">
          <cell r="A27" t="str">
            <v>13)단차경계석(화강석)</v>
          </cell>
          <cell r="B27" t="str">
            <v>180x80x1000㎜(직선)</v>
          </cell>
          <cell r="C27" t="str">
            <v>EA</v>
          </cell>
          <cell r="D27">
            <v>55</v>
          </cell>
        </row>
        <row r="28">
          <cell r="A28" t="str">
            <v>14)단차경계석(화강석)</v>
          </cell>
          <cell r="B28" t="str">
            <v>180x80x1000㎜(곡선)</v>
          </cell>
          <cell r="C28" t="str">
            <v>EA</v>
          </cell>
          <cell r="D28">
            <v>41</v>
          </cell>
        </row>
        <row r="29">
          <cell r="A29" t="str">
            <v>3]칼라투수탄성콘포장</v>
          </cell>
        </row>
        <row r="30">
          <cell r="A30" t="str">
            <v>1)칼라투수탄성콘포장</v>
          </cell>
          <cell r="B30" t="str">
            <v>표층15CM</v>
          </cell>
          <cell r="C30" t="str">
            <v>㎥</v>
          </cell>
          <cell r="D30">
            <v>861.74</v>
          </cell>
        </row>
        <row r="31">
          <cell r="A31" t="str">
            <v>2)칼라투수탄성콘포장</v>
          </cell>
          <cell r="B31" t="str">
            <v>쇄석기층20CM</v>
          </cell>
          <cell r="C31" t="str">
            <v>㎥</v>
          </cell>
          <cell r="D31">
            <v>1267.97</v>
          </cell>
        </row>
        <row r="32">
          <cell r="A32" t="str">
            <v>4)칼라투수탄성콘포장</v>
          </cell>
          <cell r="B32" t="str">
            <v>필터층5CM</v>
          </cell>
          <cell r="C32" t="str">
            <v>㎥</v>
          </cell>
          <cell r="D32">
            <v>327</v>
          </cell>
        </row>
        <row r="33">
          <cell r="A33" t="str">
            <v>5)폴리머살포</v>
          </cell>
          <cell r="C33" t="str">
            <v>a</v>
          </cell>
          <cell r="D33">
            <v>57.45</v>
          </cell>
        </row>
        <row r="34">
          <cell r="A34" t="str">
            <v>6)줄눈설치</v>
          </cell>
          <cell r="C34" t="str">
            <v>a</v>
          </cell>
          <cell r="D34">
            <v>57.45</v>
          </cell>
        </row>
        <row r="35">
          <cell r="A35" t="str">
            <v>4]도로경계석설치</v>
          </cell>
        </row>
        <row r="36">
          <cell r="A36" t="str">
            <v>1)도로경계석(화강석)설치</v>
          </cell>
          <cell r="B36" t="str">
            <v>150x120x1000</v>
          </cell>
          <cell r="C36" t="str">
            <v>M</v>
          </cell>
          <cell r="D36">
            <v>1836</v>
          </cell>
        </row>
        <row r="37">
          <cell r="A37" t="str">
            <v>2)도로경계석(화강석)</v>
          </cell>
          <cell r="B37" t="str">
            <v>150x120x1000㎜(직선)</v>
          </cell>
          <cell r="C37" t="str">
            <v>EA</v>
          </cell>
          <cell r="D37">
            <v>1703</v>
          </cell>
        </row>
        <row r="38">
          <cell r="A38" t="str">
            <v>3)도로경계석(화강석)</v>
          </cell>
          <cell r="B38" t="str">
            <v>150x120x1000㎜(곡선)</v>
          </cell>
          <cell r="C38" t="str">
            <v>EA</v>
          </cell>
          <cell r="D38">
            <v>190</v>
          </cell>
        </row>
        <row r="39">
          <cell r="A39" t="str">
            <v>5]차선도색</v>
          </cell>
        </row>
        <row r="40">
          <cell r="A40" t="str">
            <v>1)차선도색(황색)</v>
          </cell>
          <cell r="B40" t="str">
            <v>상온기계식</v>
          </cell>
          <cell r="C40" t="str">
            <v>㎡</v>
          </cell>
          <cell r="D40">
            <v>204.64</v>
          </cell>
        </row>
        <row r="41">
          <cell r="A41" t="str">
            <v>2)차선도색(백색)</v>
          </cell>
          <cell r="B41" t="str">
            <v>상온기계식</v>
          </cell>
          <cell r="C41" t="str">
            <v>㎡</v>
          </cell>
          <cell r="D41">
            <v>683.25</v>
          </cell>
        </row>
        <row r="42">
          <cell r="A42" t="str">
            <v>6]보도포장(소형고압블럭)</v>
          </cell>
          <cell r="B42" t="str">
            <v>T=200</v>
          </cell>
          <cell r="C42" t="str">
            <v>㎡</v>
          </cell>
          <cell r="D42">
            <v>3253.73</v>
          </cell>
        </row>
        <row r="43">
          <cell r="A43" t="str">
            <v>7]도로표지판설치</v>
          </cell>
        </row>
        <row r="44">
          <cell r="A44" t="str">
            <v>1)도로표지판설치</v>
          </cell>
          <cell r="B44" t="str">
            <v>규제표지</v>
          </cell>
          <cell r="C44" t="str">
            <v>개소</v>
          </cell>
          <cell r="D44">
            <v>8</v>
          </cell>
        </row>
        <row r="45">
          <cell r="A45" t="str">
            <v>2)도로표지판설치</v>
          </cell>
          <cell r="B45" t="str">
            <v>주의표지</v>
          </cell>
          <cell r="C45" t="str">
            <v>개소</v>
          </cell>
          <cell r="D45">
            <v>1</v>
          </cell>
        </row>
        <row r="46">
          <cell r="A46" t="str">
            <v>3)도로표지판설치</v>
          </cell>
          <cell r="B46" t="str">
            <v>지시표지</v>
          </cell>
          <cell r="C46" t="str">
            <v>개소</v>
          </cell>
          <cell r="D46">
            <v>10</v>
          </cell>
        </row>
        <row r="47">
          <cell r="A47" t="str">
            <v>■완제품</v>
          </cell>
        </row>
        <row r="48">
          <cell r="A48" t="str">
            <v>칼라투수탄성콘</v>
          </cell>
          <cell r="B48" t="str">
            <v>10-210(녹색)</v>
          </cell>
          <cell r="C48" t="str">
            <v>M3</v>
          </cell>
          <cell r="D48">
            <v>896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가로등내역서"/>
      <sheetName val="신호등내역서"/>
      <sheetName val="일위대가표간지"/>
      <sheetName val="일위대가"/>
      <sheetName val="산출집계표간지"/>
      <sheetName val="가로등산출집계 "/>
      <sheetName val="신호등산출집계"/>
      <sheetName val="수량산출서간지"/>
      <sheetName val="가로등산출"/>
      <sheetName val="신호등산출"/>
      <sheetName val="가로등기초"/>
      <sheetName val=" 분전반기초부표"/>
      <sheetName val="신호등부표(1)"/>
      <sheetName val="신호등부표(2)"/>
      <sheetName val="신호등제어기부표"/>
      <sheetName val="가로등설치대가(10M)"/>
      <sheetName val="신호등설치대가"/>
      <sheetName val="맨홀대가"/>
      <sheetName val="단가조사서간지"/>
      <sheetName val="인건비 "/>
      <sheetName val="단가조사서"/>
      <sheetName val="간지"/>
      <sheetName val=".24)경성작업분REV2.xls]터널부한전인입공사비"/>
      <sheetName val="원가"/>
      <sheetName val="인건비(과년도)"/>
      <sheetName val=".24)경성작업분REV2.xls]가로등한전수탁비"/>
      <sheetName val="가로등설치대가(8~9M)"/>
      <sheetName val="기초대가"/>
      <sheetName val="적용단가"/>
      <sheetName val="내역서(을)"/>
      <sheetName val="산출집계"/>
      <sheetName val="가로등산근"/>
      <sheetName val="전기실산근"/>
      <sheetName val="터널내산근"/>
      <sheetName val="터널등산근"/>
      <sheetName val="터널조명산근"/>
      <sheetName val="분기접속재산근"/>
      <sheetName val="소방터널내산근 "/>
      <sheetName val="입출구가로등산근"/>
      <sheetName val="계약변경요약"/>
      <sheetName val="공종별변경사유"/>
      <sheetName val="내역서(갑)"/>
      <sheetName val="내역(원본)"/>
      <sheetName val="도급내역서 "/>
      <sheetName val="터널등산근(대평)"/>
      <sheetName val="회로별수량표(대평)"/>
      <sheetName val="한전(가로등)"/>
      <sheetName val="적용단가 (가로등)"/>
      <sheetName val="내역서(가로등)"/>
      <sheetName val="소방터널내산근(대평)"/>
      <sheetName val="간지(가로)"/>
      <sheetName val="한전외선공사비"/>
      <sheetName val="포장공사"/>
      <sheetName val="배수통관(좌)"/>
      <sheetName val="기본설계기준"/>
      <sheetName val="종단계산"/>
      <sheetName val="품셈TABLE"/>
      <sheetName val="시중노임단가"/>
      <sheetName val="단가비교표(통신)"/>
      <sheetName val="품셈"/>
      <sheetName val="(C)원내역"/>
      <sheetName val="내역서2구간 (version 1)"/>
      <sheetName val="플랜트 설치"/>
      <sheetName val="정부노임단가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목록"/>
      <sheetName val="산출서양식"/>
      <sheetName val="산책로정비"/>
      <sheetName val="반원주목박기 (2)"/>
      <sheetName val="작은각석세워박기 (2)"/>
      <sheetName val="호박돌포장-1"/>
      <sheetName val="호박돌포장 (2)"/>
      <sheetName val="칼라콘크리트포장"/>
      <sheetName val="맥반석포장 (2)"/>
      <sheetName val="고무블럭포장"/>
      <sheetName val="콩자갈포장 (2)"/>
      <sheetName val="해미석자갈포장"/>
      <sheetName val="점토블럭포장 (2)"/>
      <sheetName val="보차도경계석"/>
      <sheetName val="포장구분경계석 (2)"/>
      <sheetName val="점토블럭경계 (2)"/>
      <sheetName val="콩자갈포장(흑)"/>
      <sheetName val="콩자갈포장(흑백)"/>
      <sheetName val="콩자갈포장(백)"/>
      <sheetName val="지압보도콩자갈포장"/>
      <sheetName val="해미석포장(흑)"/>
      <sheetName val="호박돌박기"/>
      <sheetName val="각석이어박기"/>
      <sheetName val="맥반석포장"/>
      <sheetName val="반원주목박기"/>
      <sheetName val="원목박기"/>
      <sheetName val="점토블럭포장"/>
      <sheetName val="콩자갈수지포장"/>
      <sheetName val="콩자갈수지포장 (2)"/>
      <sheetName val="모래깔기"/>
      <sheetName val="마사토포장"/>
      <sheetName val="침목깔기"/>
      <sheetName val="자갈박기"/>
      <sheetName val="자갈깔기"/>
      <sheetName val="화강석판석포장"/>
      <sheetName val="우드칩포장"/>
      <sheetName val="소형고압블럭포장"/>
      <sheetName val="카프포장"/>
      <sheetName val="징검돌놓기"/>
      <sheetName val="STS엣지"/>
      <sheetName val="녹지경계석A"/>
      <sheetName val="녹지경계석B"/>
      <sheetName val="포장구분경계석"/>
      <sheetName val="칼라규사포장"/>
      <sheetName val="아스콘포장"/>
      <sheetName val="콘크리트포장"/>
      <sheetName val="호박돌포장"/>
      <sheetName val="점토블럭경계"/>
      <sheetName val="강자갈깔기"/>
      <sheetName val="각석띄워박기"/>
      <sheetName val="작은각석세워박기"/>
      <sheetName val="자연석판석"/>
      <sheetName val="시설물기초"/>
      <sheetName val="안내판기초"/>
      <sheetName val="PAC"/>
      <sheetName val="포장공사"/>
      <sheetName val="내역"/>
      <sheetName val="평자재단가"/>
      <sheetName val="인건비 "/>
      <sheetName val="3BL공동구 수량"/>
      <sheetName val="자재집계표"/>
      <sheetName val="기본설계기준"/>
      <sheetName val="토목"/>
      <sheetName val="골재산출"/>
      <sheetName val="인건-측정"/>
      <sheetName val="포장수량집계"/>
      <sheetName val="자재단가"/>
      <sheetName val="단위단가"/>
      <sheetName val="을지"/>
      <sheetName val="토공사"/>
      <sheetName val="우수맨홀공제단위수량"/>
      <sheetName val="다산포장수량"/>
      <sheetName val="98수문일위"/>
      <sheetName val="품셈TABLE"/>
      <sheetName val="종단계산"/>
      <sheetName val="노임단가"/>
      <sheetName val="배수통관(좌)"/>
      <sheetName val="시중노임단가"/>
      <sheetName val="Sheet3"/>
      <sheetName val="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시설물기초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공통가설(현장검토안)"/>
      <sheetName val="토목"/>
      <sheetName val="TB-내역서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금액내역서"/>
      <sheetName val="별표내역"/>
      <sheetName val="원가계산서(남측)"/>
      <sheetName val="견적서"/>
      <sheetName val="도급"/>
      <sheetName val="총괄-1"/>
      <sheetName val="간접경상비"/>
      <sheetName val="노임단가"/>
      <sheetName val="자재단가조사표-수목"/>
      <sheetName val="PIPE(UG)내역"/>
      <sheetName val="자료입력"/>
      <sheetName val="실행내역"/>
      <sheetName val="일위대가표"/>
      <sheetName val="내역서"/>
      <sheetName val="원가계산"/>
      <sheetName val="6-1. 관개량조서"/>
      <sheetName val="단가표"/>
      <sheetName val="일위대가"/>
      <sheetName val="EJ"/>
      <sheetName val="우,오수"/>
      <sheetName val="프랜트면허"/>
      <sheetName val="종단계산"/>
      <sheetName val="별총"/>
      <sheetName val="접속도로"/>
      <sheetName val="총물량"/>
      <sheetName val="시멘트"/>
      <sheetName val="오억미만"/>
      <sheetName val="단중"/>
      <sheetName val="을지"/>
      <sheetName val="6동"/>
      <sheetName val="인건비"/>
      <sheetName val="보차도경계석"/>
      <sheetName val="부표총괄"/>
      <sheetName val="품셈1-"/>
      <sheetName val="중기"/>
      <sheetName val="정렬"/>
      <sheetName val="플랜트 설치"/>
      <sheetName val="Ⅴ-2.공종별내역"/>
      <sheetName val="2000년1차"/>
      <sheetName val="AABS내역"/>
      <sheetName val="LIST"/>
      <sheetName val="PUMP"/>
      <sheetName val="VENDOR LIST"/>
      <sheetName val="공통비"/>
      <sheetName val="토목내역서"/>
      <sheetName val="경비_원본"/>
      <sheetName val="갑지"/>
      <sheetName val="일위대가목록"/>
      <sheetName val="접속도로1"/>
      <sheetName val="노임"/>
      <sheetName val="sw1"/>
      <sheetName val="NOMUBI"/>
      <sheetName val="접속도로집계"/>
      <sheetName val="실행"/>
      <sheetName val="포장(수량)-관로부"/>
      <sheetName val="품셈"/>
      <sheetName val="단중표"/>
      <sheetName val="기성내역서표지"/>
      <sheetName val="00상노임"/>
      <sheetName val="건축"/>
      <sheetName val="투찰(하수)"/>
      <sheetName val="부대내역"/>
      <sheetName val="참조-(1)"/>
      <sheetName val="NYS"/>
      <sheetName val="#REF"/>
      <sheetName val="공사개요"/>
      <sheetName val="수량산출서"/>
      <sheetName val="에너지요금"/>
      <sheetName val="토공사"/>
      <sheetName val="견적의뢰"/>
      <sheetName val="장비별표(오거보링)(Ø400)(12M)"/>
      <sheetName val="내역"/>
      <sheetName val="소방"/>
      <sheetName val="설계예시"/>
      <sheetName val="별표집계"/>
      <sheetName val="표준단면수량(출력안함)"/>
      <sheetName val="예산M2"/>
      <sheetName val="2.품제O호표"/>
      <sheetName val="잡설비내역"/>
      <sheetName val="명단"/>
      <sheetName val="교통대책내역"/>
      <sheetName val="일위대가표집계표"/>
      <sheetName val="DATE"/>
      <sheetName val="가시설(TYPE-A)"/>
      <sheetName val="1-1평균터파기고(1)"/>
      <sheetName val="사다리"/>
      <sheetName val="포장공사"/>
      <sheetName val="공사내역"/>
      <sheetName val="구조물"/>
      <sheetName val="청주(철골발주의뢰서)"/>
      <sheetName val="정공공사"/>
      <sheetName val="정부노임"/>
      <sheetName val="부대공(집계)"/>
      <sheetName val="guard(mac)"/>
      <sheetName val="기초일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원가계산서"/>
      <sheetName val="우수맨홀공제단위수량"/>
      <sheetName val="외주비"/>
      <sheetName val="전기"/>
      <sheetName val="물량표"/>
      <sheetName val="대구칠곡5전기"/>
      <sheetName val="BID"/>
      <sheetName val="원본"/>
      <sheetName val="부대공Ⅱ"/>
      <sheetName val="P.M 별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품셈목록"/>
      <sheetName val="제잡비(주공종)"/>
      <sheetName val="마감"/>
      <sheetName val="조명시설"/>
      <sheetName val="수량산출서 갑지"/>
      <sheetName val="중기사용료"/>
      <sheetName val="사본 - b_balju"/>
      <sheetName val="기본일위"/>
      <sheetName val="남양내역"/>
      <sheetName val="조명율표"/>
      <sheetName val="내역_ver1.0"/>
      <sheetName val="예정공정-전체"/>
      <sheetName val="200"/>
      <sheetName val="총공사내역서"/>
      <sheetName val="-배수구조총재료"/>
      <sheetName val="평자재단가"/>
      <sheetName val="단가 및 재료비"/>
      <sheetName val="품목"/>
      <sheetName val="기초자료입력"/>
      <sheetName val="자재단가"/>
      <sheetName val="식재수량표"/>
      <sheetName val="건축직"/>
      <sheetName val="목차"/>
      <sheetName val="갑지(요약)"/>
      <sheetName val="대가표(품셈)"/>
      <sheetName val="직노"/>
      <sheetName val="잡비"/>
      <sheetName val="6호기"/>
      <sheetName val="터파기및재료"/>
      <sheetName val="가시설흙막이"/>
      <sheetName val="갑지(추정)"/>
      <sheetName val="밸브설치"/>
      <sheetName val="I一般比"/>
      <sheetName val="직재"/>
      <sheetName val="입고장부 (4)"/>
      <sheetName val="2002상반기노임기준"/>
      <sheetName val="분수장비시설수량"/>
      <sheetName val="인건-측정"/>
      <sheetName val="산출내역서"/>
      <sheetName val="부분별수량산출(조합기초)"/>
      <sheetName val="건축공사"/>
      <sheetName val="2호맨홀공제수량"/>
      <sheetName val="이자율"/>
      <sheetName val="이익영"/>
      <sheetName val="집계표"/>
      <sheetName val="노임대가"/>
      <sheetName val="1062-X방향 "/>
      <sheetName val="(C)원내역"/>
      <sheetName val="견적대비"/>
      <sheetName val="공통가설"/>
      <sheetName val="내역조적"/>
      <sheetName val="A3.공사비 검토"/>
      <sheetName val="골조시행"/>
      <sheetName val="설 계"/>
      <sheetName val="토공집계표"/>
      <sheetName val="견"/>
      <sheetName val="지급자재"/>
      <sheetName val="기계경비(시간당)"/>
      <sheetName val="공사비산출내역"/>
      <sheetName val="선수금"/>
      <sheetName val="출자한도"/>
      <sheetName val="MIJIBI"/>
      <sheetName val="MOTOR"/>
      <sheetName val="SLAB&quot;1&quot;"/>
      <sheetName val="재료"/>
      <sheetName val="자재단가비교표"/>
      <sheetName val="포장복구집계"/>
      <sheetName val="공정코드"/>
      <sheetName val="MAIN_TABLE"/>
      <sheetName val="설계예산서"/>
      <sheetName val="별표 (1)"/>
      <sheetName val="유림골조"/>
      <sheetName val="#3E1_GCR"/>
      <sheetName val="원가"/>
      <sheetName val="총괄원가계산서"/>
      <sheetName val="주차구획선수량"/>
      <sheetName val="3.3수량집계"/>
      <sheetName val="식재일위"/>
      <sheetName val="변경총괄표"/>
      <sheetName val="하조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98지급계획"/>
      <sheetName val="현장"/>
      <sheetName val="1.취수장"/>
      <sheetName val="AP1"/>
      <sheetName val="DATA"/>
      <sheetName val="용소리교"/>
      <sheetName val="9-1차이내역"/>
      <sheetName val="연습"/>
      <sheetName val="단양 00 아파트-세부내역"/>
      <sheetName val="인건비 "/>
      <sheetName val="견적대비표"/>
      <sheetName val="공주방향"/>
      <sheetName val="배수공 시멘트 및 골재량 산출"/>
      <sheetName val="06-BATCH "/>
      <sheetName val="산출(열차무선)"/>
      <sheetName val="산출(역무통신)"/>
      <sheetName val="C3.토목_옹벽"/>
      <sheetName val="A6.샤시등"/>
      <sheetName val="표지"/>
      <sheetName val="101동"/>
      <sheetName val="제잡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몰탈재료산출"/>
      <sheetName val="Y-WORK"/>
      <sheetName val="노무비"/>
      <sheetName val="우배수"/>
      <sheetName val="세부내역"/>
      <sheetName val="전기일위대가"/>
      <sheetName val="준검 내역서"/>
      <sheetName val="Macro(전선)"/>
      <sheetName val="1"/>
      <sheetName val="포장재료(1)"/>
      <sheetName val="교통표지판기초자료"/>
      <sheetName val="기본단가표"/>
      <sheetName val="재공품"/>
      <sheetName val="입력자료(노무비)"/>
      <sheetName val="SIL98"/>
      <sheetName val="2002공임"/>
      <sheetName val="2002자재가격"/>
      <sheetName val="BOX전기내역"/>
      <sheetName val="#3_일위대가목록"/>
      <sheetName val="단위단가"/>
      <sheetName val="대로근거"/>
      <sheetName val="입찰"/>
      <sheetName val="현경"/>
      <sheetName val="관리,공감"/>
      <sheetName val="Total"/>
      <sheetName val="퇴직금(울산천상)"/>
      <sheetName val="배수통관(좌)"/>
      <sheetName val="VXXXXX"/>
      <sheetName val="철집"/>
      <sheetName val="노임단가명세표"/>
      <sheetName val="22인공"/>
      <sheetName val="시중노임단가"/>
      <sheetName val="식생블럭단위수량"/>
      <sheetName val="BEND LOSS"/>
      <sheetName val="견적을지"/>
      <sheetName val="당초"/>
      <sheetName val="토목노임단가"/>
      <sheetName val="합계금액"/>
      <sheetName val="4.2.1 마루높이 검토"/>
      <sheetName val="내역서(기성청구)"/>
      <sheetName val="단위중량"/>
      <sheetName val="빙장비사양"/>
      <sheetName val="장비사양"/>
      <sheetName val="별표"/>
      <sheetName val="동원인원"/>
      <sheetName val="손익분석"/>
      <sheetName val="총괄"/>
      <sheetName val="설비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설계조건"/>
      <sheetName val="말뚝설계"/>
      <sheetName val="T13(P68~72,78)"/>
      <sheetName val="98수문일위"/>
      <sheetName val="969910( R)"/>
      <sheetName val="경비공통"/>
      <sheetName val="인부노임"/>
      <sheetName val="토공총괄표"/>
      <sheetName val="각종양식"/>
      <sheetName val="설계명세서"/>
      <sheetName val="공예을"/>
      <sheetName val="INPUT"/>
      <sheetName val="BD운반거리"/>
      <sheetName val="공사설명서"/>
      <sheetName val="수량산출"/>
      <sheetName val="2_품제O호표"/>
      <sheetName val="P_M_별"/>
      <sheetName val="A3_공사비_검토"/>
      <sheetName val="내역_ver1_0"/>
      <sheetName val="산출근거"/>
      <sheetName val="1F"/>
      <sheetName val="감가상각"/>
      <sheetName val="개요"/>
      <sheetName val="DB"/>
      <sheetName val="출력X"/>
      <sheetName val="99노임기준"/>
      <sheetName val="금융비용"/>
      <sheetName val="여과지동"/>
      <sheetName val="범용개발순소요비용"/>
      <sheetName val="품목현황"/>
      <sheetName val="경비일반이윤변경"/>
      <sheetName val="재료변경"/>
      <sheetName val="교대(A1)"/>
      <sheetName val="rate"/>
      <sheetName val="6.이토처리시간"/>
      <sheetName val="별표(1)"/>
      <sheetName val="설계명세"/>
      <sheetName val="설계기준"/>
      <sheetName val="내역기준"/>
      <sheetName val="관리비"/>
      <sheetName val="관개"/>
      <sheetName val="차수공개요"/>
      <sheetName val="대가호표"/>
      <sheetName val="대림경상68억"/>
      <sheetName val="카렌스센터계량기설치공사"/>
      <sheetName val="장외반출및폐기물 "/>
      <sheetName val="품목테이블"/>
      <sheetName val="토공"/>
      <sheetName val="전기단가조사서"/>
      <sheetName val="일위목록"/>
      <sheetName val="평야부총"/>
      <sheetName val="각종단가"/>
      <sheetName val="중로근거"/>
      <sheetName val="노무비집계"/>
      <sheetName val="기계경비목록"/>
      <sheetName val="방수"/>
      <sheetName val="95년12월말"/>
      <sheetName val="수량-77m)"/>
      <sheetName val="입상내역"/>
      <sheetName val="세골재  T2 변경 현황"/>
      <sheetName val="통계연보"/>
      <sheetName val="깨기"/>
      <sheetName val="단가대비표"/>
      <sheetName val="실행예산"/>
      <sheetName val="WEIGHT"/>
      <sheetName val="SCH"/>
      <sheetName val="성과심사(총괄)"/>
      <sheetName val="변화치수"/>
      <sheetName val="2.입력sheet"/>
      <sheetName val="공통부대비"/>
      <sheetName val="말뚝지지력산정"/>
      <sheetName val="REINF."/>
      <sheetName val="LOADS"/>
      <sheetName val="장비임대료"/>
      <sheetName val="산출내역서집계표"/>
      <sheetName val="토공(우물통,기타) "/>
      <sheetName val="Baby일위대가"/>
      <sheetName val="교각별철근수량집계표"/>
      <sheetName val="산출표"/>
      <sheetName val="대치판정"/>
      <sheetName val="1차증가원가계산"/>
      <sheetName val="DATA 입력란"/>
      <sheetName val="SCHEDULE"/>
      <sheetName val="ELECTRIC"/>
      <sheetName val="토적계산서"/>
      <sheetName val="명세서"/>
      <sheetName val="천안IP공장자100노100물량110할증"/>
      <sheetName val="입력자료"/>
      <sheetName val="기계공사비집계(원안)"/>
      <sheetName val="TABLE"/>
      <sheetName val="입찰보고"/>
      <sheetName val="견적"/>
      <sheetName val="골조공사"/>
      <sheetName val="데이타"/>
      <sheetName val="1.수인터널"/>
      <sheetName val="설계내역서"/>
      <sheetName val="근로자자료입력"/>
      <sheetName val="참고자료"/>
      <sheetName val="관급"/>
      <sheetName val="수량명세서"/>
      <sheetName val="fursys"/>
      <sheetName val="평3"/>
      <sheetName val="품셈총괄"/>
      <sheetName val="개산공사비"/>
      <sheetName val="주관사업"/>
      <sheetName val="전체내역"/>
      <sheetName val="내역(가지)"/>
      <sheetName val="지구단위계획"/>
      <sheetName val="ABUT수량-A1"/>
      <sheetName val="부대단위수량"/>
      <sheetName val="샌딩 에폭시 도장"/>
      <sheetName val="스텐문틀설치"/>
      <sheetName val="일반문틀 설치"/>
      <sheetName val="퇴직공제부금산출근거"/>
      <sheetName val="제잡비계산"/>
      <sheetName val="공종목록표"/>
      <sheetName val="자재테이블"/>
      <sheetName val="부총"/>
      <sheetName val="단가비교표"/>
      <sheetName val="중기근거"/>
      <sheetName val="기계경비"/>
      <sheetName val="예산명세서"/>
      <sheetName val="영창26"/>
      <sheetName val="총괄내역서"/>
      <sheetName val="장비가동"/>
      <sheetName val="설계내역"/>
      <sheetName val="일위대가1"/>
      <sheetName val="3본사"/>
      <sheetName val="삼보지질"/>
      <sheetName val="총집계"/>
      <sheetName val="집계표 (2)"/>
      <sheetName val="VXXXXXXX"/>
      <sheetName val="품목단가"/>
      <sheetName val="기계설비"/>
      <sheetName val="입찰안"/>
      <sheetName val="실행철강하도"/>
      <sheetName val="cable산출"/>
      <sheetName val="토사(PE)"/>
      <sheetName val="철골"/>
      <sheetName val="토목공사"/>
      <sheetName val="저"/>
      <sheetName val="실행단가"/>
      <sheetName val="년도별시공"/>
      <sheetName val="TB_내역서"/>
      <sheetName val="우주화성공장"/>
      <sheetName val="일위목차"/>
      <sheetName val="성서방향-교대(A2)"/>
      <sheetName val="2축기둥해석"/>
      <sheetName val="현장관리비데이타"/>
      <sheetName val="대비"/>
      <sheetName val="잡철물"/>
      <sheetName val="연습장소"/>
      <sheetName val="산출기초"/>
      <sheetName val="7. 현장관리비 "/>
      <sheetName val="6. 안전관리비"/>
      <sheetName val="단면"/>
      <sheetName val="기성2"/>
      <sheetName val="건축비목군분류"/>
      <sheetName val="자단"/>
      <sheetName val="품셈표-환경공사"/>
      <sheetName val="신우"/>
      <sheetName val="APT"/>
      <sheetName val="일위대가(1)"/>
      <sheetName val="새공통"/>
      <sheetName val="찍기"/>
      <sheetName val="건재양식"/>
      <sheetName val="삭제금지단가"/>
      <sheetName val="기계경비일람"/>
      <sheetName val="DANGA"/>
      <sheetName val="Dae_Jiju"/>
      <sheetName val="별첨1"/>
      <sheetName val="공사비"/>
      <sheetName val="날개벽(시점좌측)"/>
      <sheetName val="차액보증"/>
      <sheetName val="SRC-B3U2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6.일위목록"/>
      <sheetName val="9.단가조사서"/>
      <sheetName val="지수링 단위수량"/>
      <sheetName val="맨홀천공및반구연결거푸집집계"/>
      <sheetName val="오수맨홀평균높이"/>
      <sheetName val="동측급수"/>
      <sheetName val="6PILE  (돌출)"/>
      <sheetName val="배수장토목공사비"/>
      <sheetName val="특수조명기구 단가조사서"/>
      <sheetName val="1호맨홀토공"/>
      <sheetName val="내역서1"/>
      <sheetName val="대가목록"/>
      <sheetName val="요율"/>
      <sheetName val="2공구산출내역"/>
      <sheetName val="기본가정"/>
      <sheetName val="지수"/>
      <sheetName val="15100"/>
      <sheetName val="공사비총괄표"/>
      <sheetName val="원가계산 (2)"/>
      <sheetName val="0217상가미분양자산"/>
      <sheetName val="내용"/>
      <sheetName val="YC구입"/>
      <sheetName val="코드표"/>
      <sheetName val="구조물총"/>
      <sheetName val="단면 (2)"/>
      <sheetName val="증감대비"/>
      <sheetName val="인사자료총집계"/>
      <sheetName val="상하차비용"/>
      <sheetName val="ilch"/>
      <sheetName val="하수처리장"/>
      <sheetName val="2000전체분"/>
      <sheetName val="전체"/>
      <sheetName val="퍼스트"/>
      <sheetName val="포장수량집계"/>
      <sheetName val="기계사급자재"/>
      <sheetName val="품셈(기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FLUSHING"/>
      <sheetName val="FLUSHING 공량"/>
      <sheetName val="밀냉공량"/>
      <sheetName val="정비편의시설"/>
      <sheetName val="정비산출"/>
      <sheetName val="편의자재"/>
      <sheetName val="자재산출"/>
      <sheetName val="냉각,격막"/>
      <sheetName val="냉각공량"/>
      <sheetName val="IV 자재"/>
      <sheetName val="LP BP자재"/>
      <sheetName val="노임단가"/>
      <sheetName val="품셈TABLE"/>
      <sheetName val="시설물기초"/>
      <sheetName val="인건비 "/>
      <sheetName val="주차구획선수량"/>
      <sheetName val="보차도경계석"/>
      <sheetName val="포장공사"/>
      <sheetName val="공사개요"/>
      <sheetName val="단위수량"/>
      <sheetName val="TB-내역서"/>
      <sheetName val="98수문일위"/>
      <sheetName val="V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132">
          <cell r="G132">
            <v>45080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노임단가"/>
      <sheetName val="98수문일위"/>
      <sheetName val="철집"/>
      <sheetName val="인건비"/>
      <sheetName val="choose"/>
      <sheetName val="단가산출"/>
      <sheetName val="내역"/>
      <sheetName val="실행철강하도"/>
      <sheetName val="터널내역총괄"/>
      <sheetName val="입찰안"/>
      <sheetName val="인사자료총집계"/>
      <sheetName val="품셈TABLE"/>
      <sheetName val="옹벽"/>
      <sheetName val="매인"/>
      <sheetName val="회자관"/>
      <sheetName val="인건비 "/>
      <sheetName val="N賃率-職"/>
      <sheetName val="출력X"/>
      <sheetName val="내역서"/>
      <sheetName val="시설물기초"/>
      <sheetName val="품셈"/>
      <sheetName val="관급자재"/>
      <sheetName val="선정요령"/>
      <sheetName val="DAN"/>
      <sheetName val="포장공자재집계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준서표지"/>
      <sheetName val="선정요령"/>
      <sheetName val="서식#1)현장설명서"/>
      <sheetName val="서식#2)입찰계획"/>
      <sheetName val="서식#3)초청양식"/>
      <sheetName val="서식#4)입찰참가자격신청서"/>
      <sheetName val="서식#5)입찰실시"/>
      <sheetName val="서식#6)입찰서"/>
      <sheetName val="총괄표"/>
      <sheetName val="산출내역서"/>
      <sheetName val="서식#7)선정품의서"/>
      <sheetName val="서식#8)유찰보고서"/>
      <sheetName val="서식#9)긴급시행보고서"/>
      <sheetName val="첨부#1)입찰유의서"/>
      <sheetName val="Sheet2"/>
      <sheetName val="Sheet3"/>
      <sheetName val="1.수인터널"/>
      <sheetName val="기본설계기준"/>
      <sheetName val="종단계산"/>
      <sheetName val="Sheet1"/>
      <sheetName val="노임단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8"/>
  <sheetViews>
    <sheetView tabSelected="1" view="pageBreakPreview" zoomScale="85" zoomScaleNormal="100" zoomScaleSheetLayoutView="85" workbookViewId="0">
      <selection activeCell="B18" sqref="B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475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45" t="s">
        <v>1</v>
      </c>
      <c r="B3" s="45" t="s">
        <v>2</v>
      </c>
      <c r="C3" s="45" t="s">
        <v>3</v>
      </c>
      <c r="D3" s="45" t="s">
        <v>4</v>
      </c>
      <c r="E3" s="45" t="s">
        <v>5</v>
      </c>
      <c r="F3" s="45"/>
      <c r="G3" s="45" t="s">
        <v>8</v>
      </c>
      <c r="H3" s="45"/>
      <c r="I3" s="45" t="s">
        <v>9</v>
      </c>
      <c r="J3" s="45"/>
      <c r="K3" s="45" t="s">
        <v>10</v>
      </c>
      <c r="L3" s="45"/>
      <c r="M3" s="45" t="s">
        <v>11</v>
      </c>
      <c r="N3" s="47" t="s">
        <v>12</v>
      </c>
      <c r="O3" s="47" t="s">
        <v>13</v>
      </c>
      <c r="P3" s="47" t="s">
        <v>14</v>
      </c>
      <c r="Q3" s="47" t="s">
        <v>15</v>
      </c>
      <c r="R3" s="47" t="s">
        <v>16</v>
      </c>
      <c r="S3" s="47" t="s">
        <v>17</v>
      </c>
      <c r="T3" s="47" t="s">
        <v>18</v>
      </c>
    </row>
    <row r="4" spans="1:20" ht="30" customHeight="1" x14ac:dyDescent="0.3">
      <c r="A4" s="46"/>
      <c r="B4" s="46"/>
      <c r="C4" s="46"/>
      <c r="D4" s="46"/>
      <c r="E4" s="14" t="s">
        <v>6</v>
      </c>
      <c r="F4" s="14" t="s">
        <v>7</v>
      </c>
      <c r="G4" s="14" t="s">
        <v>6</v>
      </c>
      <c r="H4" s="14" t="s">
        <v>7</v>
      </c>
      <c r="I4" s="14" t="s">
        <v>6</v>
      </c>
      <c r="J4" s="14" t="s">
        <v>7</v>
      </c>
      <c r="K4" s="14" t="s">
        <v>6</v>
      </c>
      <c r="L4" s="14" t="s">
        <v>7</v>
      </c>
      <c r="M4" s="46"/>
      <c r="N4" s="47"/>
      <c r="O4" s="47"/>
      <c r="P4" s="47"/>
      <c r="Q4" s="47"/>
      <c r="R4" s="47"/>
      <c r="S4" s="47"/>
      <c r="T4" s="47"/>
    </row>
    <row r="5" spans="1:20" ht="30" customHeight="1" x14ac:dyDescent="0.3">
      <c r="A5" s="15" t="s">
        <v>233</v>
      </c>
      <c r="B5" s="15" t="s">
        <v>50</v>
      </c>
      <c r="C5" s="15" t="s">
        <v>50</v>
      </c>
      <c r="D5" s="16"/>
      <c r="E5" s="17"/>
      <c r="F5" s="17"/>
      <c r="G5" s="17"/>
      <c r="H5" s="17"/>
      <c r="I5" s="17"/>
      <c r="J5" s="17">
        <f t="shared" ref="J5:J16" si="0">I5*D5</f>
        <v>0</v>
      </c>
      <c r="K5" s="17">
        <f t="shared" ref="K5:K16" si="1">E5+G5+I5</f>
        <v>0</v>
      </c>
      <c r="L5" s="17">
        <f t="shared" ref="L5:L16" si="2">F5+H5+J5</f>
        <v>0</v>
      </c>
      <c r="M5" s="15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5" t="str">
        <f>공종별내역서!A4</f>
        <v>010101.  가설공사</v>
      </c>
      <c r="B6" s="15" t="s">
        <v>50</v>
      </c>
      <c r="C6" s="15" t="s">
        <v>50</v>
      </c>
      <c r="D6" s="16">
        <v>1</v>
      </c>
      <c r="E6" s="17"/>
      <c r="F6" s="17">
        <f t="shared" ref="F6:F16" si="3">E6*D6</f>
        <v>0</v>
      </c>
      <c r="G6" s="17"/>
      <c r="H6" s="17">
        <f t="shared" ref="H6:H16" si="4">G6*D6</f>
        <v>0</v>
      </c>
      <c r="I6" s="17"/>
      <c r="J6" s="17">
        <f t="shared" si="0"/>
        <v>0</v>
      </c>
      <c r="K6" s="17">
        <f t="shared" si="1"/>
        <v>0</v>
      </c>
      <c r="L6" s="17">
        <f t="shared" si="2"/>
        <v>0</v>
      </c>
      <c r="M6" s="15" t="s">
        <v>50</v>
      </c>
      <c r="N6" s="2" t="s">
        <v>52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53</v>
      </c>
      <c r="T6" s="11"/>
    </row>
    <row r="7" spans="1:20" ht="30" customHeight="1" x14ac:dyDescent="0.3">
      <c r="A7" s="15" t="str">
        <f>공종별내역서!A27</f>
        <v>010102 .  안 전 관 리 비</v>
      </c>
      <c r="B7" s="15" t="s">
        <v>50</v>
      </c>
      <c r="C7" s="15" t="s">
        <v>50</v>
      </c>
      <c r="D7" s="16">
        <v>1</v>
      </c>
      <c r="E7" s="17"/>
      <c r="F7" s="17">
        <f t="shared" si="3"/>
        <v>0</v>
      </c>
      <c r="G7" s="17"/>
      <c r="H7" s="17">
        <f t="shared" si="4"/>
        <v>0</v>
      </c>
      <c r="I7" s="17"/>
      <c r="J7" s="17">
        <f t="shared" si="0"/>
        <v>0</v>
      </c>
      <c r="K7" s="17">
        <f t="shared" si="1"/>
        <v>0</v>
      </c>
      <c r="L7" s="17">
        <f t="shared" si="2"/>
        <v>0</v>
      </c>
      <c r="M7" s="15" t="s">
        <v>50</v>
      </c>
      <c r="N7" s="2" t="s">
        <v>54</v>
      </c>
      <c r="O7" s="2" t="s">
        <v>50</v>
      </c>
      <c r="P7" s="2" t="s">
        <v>52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5" t="str">
        <f>공종별내역서!A50</f>
        <v>010103.  목공사 및 수장공사</v>
      </c>
      <c r="B8" s="15" t="s">
        <v>50</v>
      </c>
      <c r="C8" s="15" t="s">
        <v>50</v>
      </c>
      <c r="D8" s="16">
        <v>1</v>
      </c>
      <c r="E8" s="17"/>
      <c r="F8" s="17">
        <f t="shared" si="3"/>
        <v>0</v>
      </c>
      <c r="G8" s="17"/>
      <c r="H8" s="17">
        <f t="shared" si="4"/>
        <v>0</v>
      </c>
      <c r="I8" s="17"/>
      <c r="J8" s="17">
        <f t="shared" si="0"/>
        <v>0</v>
      </c>
      <c r="K8" s="17">
        <f t="shared" si="1"/>
        <v>0</v>
      </c>
      <c r="L8" s="17">
        <f t="shared" si="2"/>
        <v>0</v>
      </c>
      <c r="M8" s="15" t="s">
        <v>50</v>
      </c>
      <c r="N8" s="2" t="s">
        <v>66</v>
      </c>
      <c r="O8" s="2" t="s">
        <v>50</v>
      </c>
      <c r="P8" s="2" t="s">
        <v>50</v>
      </c>
      <c r="Q8" s="2" t="s">
        <v>67</v>
      </c>
      <c r="R8" s="3">
        <v>3</v>
      </c>
      <c r="S8" s="2" t="s">
        <v>50</v>
      </c>
      <c r="T8" s="11">
        <f>L8*1</f>
        <v>0</v>
      </c>
    </row>
    <row r="9" spans="1:20" ht="30" customHeight="1" x14ac:dyDescent="0.3">
      <c r="A9" s="15" t="str">
        <f>공종별내역서!A97</f>
        <v>010104.  금속공사</v>
      </c>
      <c r="B9" s="15" t="s">
        <v>50</v>
      </c>
      <c r="C9" s="15" t="s">
        <v>50</v>
      </c>
      <c r="D9" s="16">
        <v>1</v>
      </c>
      <c r="E9" s="17"/>
      <c r="F9" s="17">
        <f t="shared" si="3"/>
        <v>0</v>
      </c>
      <c r="G9" s="17"/>
      <c r="H9" s="17">
        <f t="shared" si="4"/>
        <v>0</v>
      </c>
      <c r="I9" s="17"/>
      <c r="J9" s="17">
        <f t="shared" si="0"/>
        <v>0</v>
      </c>
      <c r="K9" s="17">
        <f t="shared" si="1"/>
        <v>0</v>
      </c>
      <c r="L9" s="17">
        <f t="shared" si="2"/>
        <v>0</v>
      </c>
      <c r="M9" s="15" t="s">
        <v>50</v>
      </c>
      <c r="N9" s="2" t="s">
        <v>75</v>
      </c>
      <c r="O9" s="2" t="s">
        <v>50</v>
      </c>
      <c r="P9" s="2" t="s">
        <v>74</v>
      </c>
      <c r="Q9" s="2" t="s">
        <v>50</v>
      </c>
      <c r="R9" s="3">
        <v>3</v>
      </c>
      <c r="S9" s="2" t="s">
        <v>50</v>
      </c>
      <c r="T9" s="11"/>
    </row>
    <row r="10" spans="1:20" ht="30" customHeight="1" x14ac:dyDescent="0.3">
      <c r="A10" s="15" t="str">
        <f>공종별내역서!A121</f>
        <v>010105.  창호및유리공사</v>
      </c>
      <c r="B10" s="15" t="s">
        <v>50</v>
      </c>
      <c r="C10" s="15" t="s">
        <v>50</v>
      </c>
      <c r="D10" s="16">
        <v>1</v>
      </c>
      <c r="E10" s="17"/>
      <c r="F10" s="17">
        <f t="shared" si="3"/>
        <v>0</v>
      </c>
      <c r="G10" s="17"/>
      <c r="H10" s="17">
        <f t="shared" si="4"/>
        <v>0</v>
      </c>
      <c r="I10" s="17"/>
      <c r="J10" s="17">
        <f t="shared" si="0"/>
        <v>0</v>
      </c>
      <c r="K10" s="17">
        <f t="shared" si="1"/>
        <v>0</v>
      </c>
      <c r="L10" s="17">
        <f t="shared" si="2"/>
        <v>0</v>
      </c>
      <c r="M10" s="15" t="s">
        <v>50</v>
      </c>
      <c r="N10" s="2" t="s">
        <v>81</v>
      </c>
      <c r="O10" s="2" t="s">
        <v>50</v>
      </c>
      <c r="P10" s="2" t="s">
        <v>74</v>
      </c>
      <c r="Q10" s="2" t="s">
        <v>50</v>
      </c>
      <c r="R10" s="3">
        <v>3</v>
      </c>
      <c r="S10" s="2" t="s">
        <v>50</v>
      </c>
      <c r="T10" s="11"/>
    </row>
    <row r="11" spans="1:20" ht="30" customHeight="1" x14ac:dyDescent="0.3">
      <c r="A11" s="15" t="str">
        <f>공종별내역서!A145</f>
        <v>010106. 도장공사</v>
      </c>
      <c r="B11" s="15" t="s">
        <v>50</v>
      </c>
      <c r="C11" s="15" t="s">
        <v>50</v>
      </c>
      <c r="D11" s="16">
        <v>1</v>
      </c>
      <c r="E11" s="17"/>
      <c r="F11" s="17">
        <f t="shared" si="3"/>
        <v>0</v>
      </c>
      <c r="G11" s="17"/>
      <c r="H11" s="17">
        <f t="shared" si="4"/>
        <v>0</v>
      </c>
      <c r="I11" s="17"/>
      <c r="J11" s="17">
        <f t="shared" si="0"/>
        <v>0</v>
      </c>
      <c r="K11" s="17">
        <f t="shared" si="1"/>
        <v>0</v>
      </c>
      <c r="L11" s="17">
        <f t="shared" si="2"/>
        <v>0</v>
      </c>
      <c r="M11" s="15" t="s">
        <v>50</v>
      </c>
      <c r="N11" s="2" t="s">
        <v>82</v>
      </c>
      <c r="O11" s="2" t="s">
        <v>50</v>
      </c>
      <c r="P11" s="2" t="s">
        <v>74</v>
      </c>
      <c r="Q11" s="2" t="s">
        <v>50</v>
      </c>
      <c r="R11" s="3">
        <v>3</v>
      </c>
      <c r="S11" s="2" t="s">
        <v>50</v>
      </c>
      <c r="T11" s="11"/>
    </row>
    <row r="12" spans="1:20" ht="30" customHeight="1" x14ac:dyDescent="0.3">
      <c r="A12" s="15" t="str">
        <f>공종별내역서!A169</f>
        <v xml:space="preserve">010107. 가구공사 </v>
      </c>
      <c r="B12" s="15" t="s">
        <v>50</v>
      </c>
      <c r="C12" s="15" t="s">
        <v>50</v>
      </c>
      <c r="D12" s="16">
        <v>1</v>
      </c>
      <c r="E12" s="17"/>
      <c r="F12" s="17">
        <f t="shared" si="3"/>
        <v>0</v>
      </c>
      <c r="G12" s="17"/>
      <c r="H12" s="17">
        <f t="shared" si="4"/>
        <v>0</v>
      </c>
      <c r="I12" s="17"/>
      <c r="J12" s="17">
        <f t="shared" si="0"/>
        <v>0</v>
      </c>
      <c r="K12" s="17">
        <f t="shared" si="1"/>
        <v>0</v>
      </c>
      <c r="L12" s="17">
        <f t="shared" si="2"/>
        <v>0</v>
      </c>
      <c r="M12" s="15" t="s">
        <v>50</v>
      </c>
      <c r="N12" s="2" t="s">
        <v>103</v>
      </c>
      <c r="O12" s="2" t="s">
        <v>50</v>
      </c>
      <c r="P12" s="2" t="s">
        <v>74</v>
      </c>
      <c r="Q12" s="2" t="s">
        <v>50</v>
      </c>
      <c r="R12" s="3">
        <v>3</v>
      </c>
      <c r="S12" s="2" t="s">
        <v>50</v>
      </c>
      <c r="T12" s="11"/>
    </row>
    <row r="13" spans="1:20" ht="30" customHeight="1" x14ac:dyDescent="0.3">
      <c r="A13" s="15" t="str">
        <f>공종별내역서!A189</f>
        <v>010108 . 조명공사</v>
      </c>
      <c r="B13" s="15" t="s">
        <v>50</v>
      </c>
      <c r="C13" s="15" t="s">
        <v>50</v>
      </c>
      <c r="D13" s="16">
        <v>1</v>
      </c>
      <c r="E13" s="17"/>
      <c r="F13" s="17">
        <f t="shared" si="3"/>
        <v>0</v>
      </c>
      <c r="G13" s="17"/>
      <c r="H13" s="17">
        <f t="shared" si="4"/>
        <v>0</v>
      </c>
      <c r="I13" s="17"/>
      <c r="J13" s="17">
        <f t="shared" si="0"/>
        <v>0</v>
      </c>
      <c r="K13" s="17">
        <f t="shared" si="1"/>
        <v>0</v>
      </c>
      <c r="L13" s="17">
        <f t="shared" si="2"/>
        <v>0</v>
      </c>
      <c r="M13" s="15" t="s">
        <v>50</v>
      </c>
      <c r="N13" s="2" t="s">
        <v>108</v>
      </c>
      <c r="O13" s="2" t="s">
        <v>50</v>
      </c>
      <c r="P13" s="2" t="s">
        <v>74</v>
      </c>
      <c r="Q13" s="2" t="s">
        <v>50</v>
      </c>
      <c r="R13" s="3">
        <v>3</v>
      </c>
      <c r="S13" s="2" t="s">
        <v>50</v>
      </c>
      <c r="T13" s="11"/>
    </row>
    <row r="14" spans="1:20" ht="30" customHeight="1" x14ac:dyDescent="0.3">
      <c r="A14" s="15" t="str">
        <f>공종별내역서!A239</f>
        <v>010109. 미장공사</v>
      </c>
      <c r="B14" s="15" t="s">
        <v>50</v>
      </c>
      <c r="C14" s="15" t="s">
        <v>50</v>
      </c>
      <c r="D14" s="16">
        <v>1</v>
      </c>
      <c r="E14" s="17"/>
      <c r="F14" s="17">
        <f t="shared" si="3"/>
        <v>0</v>
      </c>
      <c r="G14" s="17"/>
      <c r="H14" s="17">
        <f t="shared" si="4"/>
        <v>0</v>
      </c>
      <c r="I14" s="17"/>
      <c r="J14" s="17">
        <f t="shared" si="0"/>
        <v>0</v>
      </c>
      <c r="K14" s="17">
        <f t="shared" si="1"/>
        <v>0</v>
      </c>
      <c r="L14" s="17">
        <f t="shared" si="2"/>
        <v>0</v>
      </c>
      <c r="M14" s="15" t="s">
        <v>50</v>
      </c>
      <c r="N14" s="2" t="s">
        <v>128</v>
      </c>
      <c r="O14" s="2" t="s">
        <v>50</v>
      </c>
      <c r="P14" s="2" t="s">
        <v>74</v>
      </c>
      <c r="Q14" s="2" t="s">
        <v>50</v>
      </c>
      <c r="R14" s="3">
        <v>3</v>
      </c>
      <c r="S14" s="2" t="s">
        <v>50</v>
      </c>
      <c r="T14" s="11"/>
    </row>
    <row r="15" spans="1:20" ht="30" customHeight="1" x14ac:dyDescent="0.3">
      <c r="A15" s="15" t="str">
        <f>공종별내역서!A264</f>
        <v>0102010. 건설페기물처리비</v>
      </c>
      <c r="B15" s="15" t="s">
        <v>50</v>
      </c>
      <c r="C15" s="15" t="s">
        <v>50</v>
      </c>
      <c r="D15" s="16">
        <v>1</v>
      </c>
      <c r="E15" s="17"/>
      <c r="F15" s="17">
        <f t="shared" si="3"/>
        <v>0</v>
      </c>
      <c r="G15" s="17"/>
      <c r="H15" s="17">
        <f t="shared" si="4"/>
        <v>0</v>
      </c>
      <c r="I15" s="17"/>
      <c r="J15" s="17">
        <f t="shared" si="0"/>
        <v>0</v>
      </c>
      <c r="K15" s="17">
        <f t="shared" si="1"/>
        <v>0</v>
      </c>
      <c r="L15" s="17">
        <f t="shared" si="2"/>
        <v>0</v>
      </c>
      <c r="M15" s="15" t="s">
        <v>50</v>
      </c>
      <c r="N15" s="2" t="s">
        <v>151</v>
      </c>
      <c r="O15" s="2" t="s">
        <v>50</v>
      </c>
      <c r="P15" s="2" t="s">
        <v>50</v>
      </c>
      <c r="Q15" s="2" t="s">
        <v>152</v>
      </c>
      <c r="R15" s="3">
        <v>3</v>
      </c>
      <c r="S15" s="2" t="s">
        <v>50</v>
      </c>
      <c r="T15" s="11">
        <f>L15*1</f>
        <v>0</v>
      </c>
    </row>
    <row r="16" spans="1:20" ht="30" customHeight="1" x14ac:dyDescent="0.3">
      <c r="A16" s="15" t="str">
        <f>공종별내역서!A288</f>
        <v>0101011. 철거공사</v>
      </c>
      <c r="B16" s="15" t="s">
        <v>50</v>
      </c>
      <c r="C16" s="15" t="s">
        <v>50</v>
      </c>
      <c r="D16" s="16">
        <v>1</v>
      </c>
      <c r="E16" s="17">
        <f>공종별내역서!F337</f>
        <v>0</v>
      </c>
      <c r="F16" s="17">
        <f t="shared" si="3"/>
        <v>0</v>
      </c>
      <c r="G16" s="17"/>
      <c r="H16" s="17">
        <f t="shared" si="4"/>
        <v>0</v>
      </c>
      <c r="I16" s="17"/>
      <c r="J16" s="17">
        <f t="shared" si="0"/>
        <v>0</v>
      </c>
      <c r="K16" s="17">
        <f t="shared" si="1"/>
        <v>0</v>
      </c>
      <c r="L16" s="17">
        <f t="shared" si="2"/>
        <v>0</v>
      </c>
      <c r="M16" s="15" t="s">
        <v>50</v>
      </c>
      <c r="N16" s="2" t="s">
        <v>157</v>
      </c>
      <c r="O16" s="2" t="s">
        <v>50</v>
      </c>
      <c r="P16" s="2" t="s">
        <v>51</v>
      </c>
      <c r="Q16" s="2" t="s">
        <v>50</v>
      </c>
      <c r="R16" s="3">
        <v>2</v>
      </c>
      <c r="S16" s="2" t="s">
        <v>50</v>
      </c>
      <c r="T16" s="11"/>
    </row>
    <row r="17" spans="1:20" ht="30" customHeight="1" x14ac:dyDescent="0.3">
      <c r="A17" s="15"/>
      <c r="B17" s="15"/>
      <c r="C17" s="15"/>
      <c r="D17" s="16"/>
      <c r="E17" s="17"/>
      <c r="F17" s="17"/>
      <c r="G17" s="17"/>
      <c r="H17" s="17"/>
      <c r="I17" s="17"/>
      <c r="J17" s="17"/>
      <c r="K17" s="17"/>
      <c r="L17" s="17"/>
      <c r="M17" s="15"/>
      <c r="N17" s="2" t="s">
        <v>158</v>
      </c>
      <c r="O17" s="2" t="s">
        <v>50</v>
      </c>
      <c r="P17" s="2" t="s">
        <v>157</v>
      </c>
      <c r="Q17" s="2" t="s">
        <v>50</v>
      </c>
      <c r="R17" s="3">
        <v>3</v>
      </c>
      <c r="S17" s="2" t="s">
        <v>50</v>
      </c>
      <c r="T17" s="11"/>
    </row>
    <row r="18" spans="1:20" ht="30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T18" s="10"/>
    </row>
    <row r="19" spans="1:20" ht="30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T19" s="10"/>
    </row>
    <row r="20" spans="1:20" ht="30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T20" s="10"/>
    </row>
    <row r="21" spans="1:20" ht="30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T21" s="10"/>
    </row>
    <row r="22" spans="1:20" ht="30" customHeight="1" x14ac:dyDescent="0.3">
      <c r="A22" s="16"/>
      <c r="B22" s="16"/>
      <c r="C22" s="16"/>
      <c r="D22" s="16"/>
      <c r="E22" s="16"/>
      <c r="F22" s="17"/>
      <c r="G22" s="16"/>
      <c r="H22" s="16"/>
      <c r="I22" s="16"/>
      <c r="J22" s="16"/>
      <c r="K22" s="16"/>
      <c r="L22" s="16"/>
      <c r="M22" s="16"/>
      <c r="T22" s="10"/>
    </row>
    <row r="23" spans="1:20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T23" s="10"/>
    </row>
    <row r="24" spans="1:20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T24" s="10"/>
    </row>
    <row r="25" spans="1:20" ht="30" customHeight="1" x14ac:dyDescent="0.3">
      <c r="A25" s="15" t="s">
        <v>64</v>
      </c>
      <c r="B25" s="16"/>
      <c r="C25" s="16"/>
      <c r="D25" s="16"/>
      <c r="E25" s="16"/>
      <c r="F25" s="17">
        <f>SUM(F6:F24)</f>
        <v>0</v>
      </c>
      <c r="G25" s="16"/>
      <c r="H25" s="17">
        <f>SUM(H6:H24)</f>
        <v>0</v>
      </c>
      <c r="I25" s="16"/>
      <c r="J25" s="17">
        <f>SUM(J6:J24)</f>
        <v>0</v>
      </c>
      <c r="K25" s="16"/>
      <c r="L25" s="17">
        <f>SUM(L6:L24)</f>
        <v>0</v>
      </c>
      <c r="M25" s="16"/>
      <c r="T25" s="10"/>
    </row>
    <row r="28" spans="1:20" x14ac:dyDescent="0.3">
      <c r="I28" t="s">
        <v>480</v>
      </c>
      <c r="J28" s="10">
        <f>J8+J9+J10+J14</f>
        <v>0</v>
      </c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43307086614173229" right="0.35433070866141736" top="0.31496062992125984" bottom="0.47244094488188981" header="0" footer="0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337"/>
  <sheetViews>
    <sheetView view="pageBreakPreview" zoomScale="85" zoomScaleNormal="100" zoomScaleSheetLayoutView="85" workbookViewId="0">
      <selection activeCell="L263" sqref="L26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476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5" t="s">
        <v>1</v>
      </c>
      <c r="B2" s="45" t="s">
        <v>2</v>
      </c>
      <c r="C2" s="45" t="s">
        <v>3</v>
      </c>
      <c r="D2" s="45" t="s">
        <v>4</v>
      </c>
      <c r="E2" s="45" t="s">
        <v>5</v>
      </c>
      <c r="F2" s="45"/>
      <c r="G2" s="45" t="s">
        <v>8</v>
      </c>
      <c r="H2" s="45"/>
      <c r="I2" s="45" t="s">
        <v>9</v>
      </c>
      <c r="J2" s="45"/>
      <c r="K2" s="45" t="s">
        <v>10</v>
      </c>
      <c r="L2" s="45"/>
      <c r="M2" s="45" t="s">
        <v>11</v>
      </c>
      <c r="N2" s="47" t="s">
        <v>19</v>
      </c>
      <c r="O2" s="47" t="s">
        <v>13</v>
      </c>
      <c r="P2" s="47" t="s">
        <v>20</v>
      </c>
      <c r="Q2" s="47" t="s">
        <v>12</v>
      </c>
      <c r="R2" s="47" t="s">
        <v>21</v>
      </c>
      <c r="S2" s="47" t="s">
        <v>22</v>
      </c>
      <c r="T2" s="47" t="s">
        <v>23</v>
      </c>
      <c r="U2" s="47" t="s">
        <v>24</v>
      </c>
      <c r="V2" s="47" t="s">
        <v>25</v>
      </c>
      <c r="W2" s="47" t="s">
        <v>26</v>
      </c>
      <c r="X2" s="47" t="s">
        <v>27</v>
      </c>
      <c r="Y2" s="47" t="s">
        <v>28</v>
      </c>
      <c r="Z2" s="47" t="s">
        <v>29</v>
      </c>
      <c r="AA2" s="47" t="s">
        <v>30</v>
      </c>
      <c r="AB2" s="47" t="s">
        <v>31</v>
      </c>
      <c r="AC2" s="47" t="s">
        <v>32</v>
      </c>
      <c r="AD2" s="47" t="s">
        <v>33</v>
      </c>
      <c r="AE2" s="47" t="s">
        <v>34</v>
      </c>
      <c r="AF2" s="47" t="s">
        <v>35</v>
      </c>
      <c r="AG2" s="47" t="s">
        <v>36</v>
      </c>
      <c r="AH2" s="47" t="s">
        <v>37</v>
      </c>
      <c r="AI2" s="47" t="s">
        <v>38</v>
      </c>
      <c r="AJ2" s="47" t="s">
        <v>39</v>
      </c>
      <c r="AK2" s="47" t="s">
        <v>40</v>
      </c>
      <c r="AL2" s="47" t="s">
        <v>41</v>
      </c>
      <c r="AM2" s="47" t="s">
        <v>42</v>
      </c>
      <c r="AN2" s="47" t="s">
        <v>43</v>
      </c>
      <c r="AO2" s="47" t="s">
        <v>44</v>
      </c>
      <c r="AP2" s="47" t="s">
        <v>45</v>
      </c>
      <c r="AQ2" s="47" t="s">
        <v>46</v>
      </c>
      <c r="AR2" s="47" t="s">
        <v>47</v>
      </c>
      <c r="AS2" s="47" t="s">
        <v>15</v>
      </c>
      <c r="AT2" s="47" t="s">
        <v>16</v>
      </c>
      <c r="AU2" s="47" t="s">
        <v>48</v>
      </c>
      <c r="AV2" s="47" t="s">
        <v>49</v>
      </c>
    </row>
    <row r="3" spans="1:48" ht="30" customHeight="1" x14ac:dyDescent="0.3">
      <c r="A3" s="45"/>
      <c r="B3" s="45"/>
      <c r="C3" s="45"/>
      <c r="D3" s="45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</row>
    <row r="4" spans="1:48" ht="30" customHeight="1" x14ac:dyDescent="0.3">
      <c r="A4" s="18" t="s">
        <v>484</v>
      </c>
      <c r="B4" s="25" t="s">
        <v>50</v>
      </c>
      <c r="C4" s="27"/>
      <c r="D4" s="27"/>
      <c r="E4" s="28"/>
      <c r="F4" s="28"/>
      <c r="G4" s="28"/>
      <c r="H4" s="28"/>
      <c r="I4" s="28"/>
      <c r="J4" s="28"/>
      <c r="K4" s="28"/>
      <c r="L4" s="28"/>
      <c r="M4" s="27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25" t="s">
        <v>228</v>
      </c>
      <c r="B5" s="25" t="s">
        <v>230</v>
      </c>
      <c r="C5" s="25" t="s">
        <v>229</v>
      </c>
      <c r="D5" s="27">
        <v>202.6</v>
      </c>
      <c r="E5" s="28"/>
      <c r="F5" s="28">
        <f>TRUNC(E5*D5, 0)</f>
        <v>0</v>
      </c>
      <c r="G5" s="28"/>
      <c r="H5" s="28">
        <f>TRUNC(G5*D5, 0)</f>
        <v>0</v>
      </c>
      <c r="I5" s="28"/>
      <c r="J5" s="28">
        <f>TRUNC(I5*D5, 0)</f>
        <v>0</v>
      </c>
      <c r="K5" s="28">
        <f>TRUNC(E5+G5+I5, 0)</f>
        <v>0</v>
      </c>
      <c r="L5" s="28">
        <f>TRUNC(F5+H5+J5, 0)</f>
        <v>0</v>
      </c>
      <c r="M5" s="25" t="s">
        <v>56</v>
      </c>
      <c r="N5" s="2" t="s">
        <v>57</v>
      </c>
      <c r="O5" s="2" t="s">
        <v>50</v>
      </c>
      <c r="P5" s="2" t="s">
        <v>50</v>
      </c>
      <c r="Q5" s="2" t="s">
        <v>54</v>
      </c>
      <c r="R5" s="2" t="s">
        <v>58</v>
      </c>
      <c r="S5" s="2" t="s">
        <v>59</v>
      </c>
      <c r="T5" s="2" t="s">
        <v>59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60</v>
      </c>
      <c r="AV5" s="3">
        <v>4</v>
      </c>
    </row>
    <row r="6" spans="1:48" ht="30" customHeight="1" x14ac:dyDescent="0.3">
      <c r="A6" s="25" t="s">
        <v>227</v>
      </c>
      <c r="B6" s="25" t="s">
        <v>231</v>
      </c>
      <c r="C6" s="25" t="s">
        <v>232</v>
      </c>
      <c r="D6" s="27">
        <v>1</v>
      </c>
      <c r="E6" s="28"/>
      <c r="F6" s="28">
        <f>TRUNC(E6*D6, 0)</f>
        <v>0</v>
      </c>
      <c r="G6" s="28"/>
      <c r="H6" s="28">
        <f>TRUNC(G6*D6, 0)</f>
        <v>0</v>
      </c>
      <c r="I6" s="28"/>
      <c r="J6" s="28">
        <f>TRUNC(I6*D6, 0)</f>
        <v>0</v>
      </c>
      <c r="K6" s="28">
        <f>TRUNC(E6+G6+I6, 0)</f>
        <v>0</v>
      </c>
      <c r="L6" s="28">
        <f>TRUNC(F6+H6+J6, 0)</f>
        <v>0</v>
      </c>
      <c r="M6" s="25" t="s">
        <v>61</v>
      </c>
      <c r="N6" s="2" t="s">
        <v>62</v>
      </c>
      <c r="O6" s="2" t="s">
        <v>50</v>
      </c>
      <c r="P6" s="2" t="s">
        <v>50</v>
      </c>
      <c r="Q6" s="2" t="s">
        <v>54</v>
      </c>
      <c r="R6" s="2" t="s">
        <v>58</v>
      </c>
      <c r="S6" s="2" t="s">
        <v>59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63</v>
      </c>
      <c r="AV6" s="3">
        <v>5</v>
      </c>
    </row>
    <row r="7" spans="1:48" ht="30" customHeight="1" x14ac:dyDescent="0.3">
      <c r="A7" s="25" t="s">
        <v>76</v>
      </c>
      <c r="B7" s="25" t="s">
        <v>50</v>
      </c>
      <c r="C7" s="25" t="s">
        <v>77</v>
      </c>
      <c r="D7" s="27">
        <v>202.6</v>
      </c>
      <c r="E7" s="28"/>
      <c r="F7" s="28">
        <f>TRUNC(E7*D7, 0)</f>
        <v>0</v>
      </c>
      <c r="G7" s="28"/>
      <c r="H7" s="28">
        <f>TRUNC(G7*D7, 0)</f>
        <v>0</v>
      </c>
      <c r="I7" s="28"/>
      <c r="J7" s="28">
        <f>TRUNC(I7*D7, 0)</f>
        <v>0</v>
      </c>
      <c r="K7" s="28">
        <f t="shared" ref="K7:K9" si="0">TRUNC(E7+G7+I7, 0)</f>
        <v>0</v>
      </c>
      <c r="L7" s="28">
        <f t="shared" ref="L7:L9" si="1">TRUNC(F7+H7+J7, 0)</f>
        <v>0</v>
      </c>
      <c r="M7" s="25" t="s">
        <v>78</v>
      </c>
      <c r="Q7" s="1" t="s">
        <v>54</v>
      </c>
    </row>
    <row r="8" spans="1:48" ht="30" customHeight="1" x14ac:dyDescent="0.3">
      <c r="A8" s="25" t="s">
        <v>236</v>
      </c>
      <c r="B8" s="25" t="s">
        <v>234</v>
      </c>
      <c r="C8" s="25" t="s">
        <v>237</v>
      </c>
      <c r="D8" s="27">
        <v>3</v>
      </c>
      <c r="E8" s="28"/>
      <c r="F8" s="28">
        <f>TRUNC(E8*D8, 0)</f>
        <v>0</v>
      </c>
      <c r="G8" s="28"/>
      <c r="H8" s="28">
        <f>TRUNC(G8*D8, 0)</f>
        <v>0</v>
      </c>
      <c r="I8" s="28"/>
      <c r="J8" s="28">
        <f>TRUNC(I8*D8, 0)</f>
        <v>0</v>
      </c>
      <c r="K8" s="28">
        <f t="shared" si="0"/>
        <v>0</v>
      </c>
      <c r="L8" s="28">
        <f t="shared" si="1"/>
        <v>0</v>
      </c>
      <c r="M8" s="25" t="s">
        <v>238</v>
      </c>
      <c r="Q8" s="1" t="s">
        <v>54</v>
      </c>
    </row>
    <row r="9" spans="1:48" ht="30" customHeight="1" x14ac:dyDescent="0.3">
      <c r="A9" s="25" t="s">
        <v>235</v>
      </c>
      <c r="B9" s="25" t="s">
        <v>79</v>
      </c>
      <c r="C9" s="25" t="s">
        <v>80</v>
      </c>
      <c r="D9" s="27">
        <v>1</v>
      </c>
      <c r="E9" s="28"/>
      <c r="F9" s="28">
        <f>TRUNC(E9*D9, 0)</f>
        <v>0</v>
      </c>
      <c r="G9" s="28"/>
      <c r="H9" s="28">
        <f>G9*D9</f>
        <v>0</v>
      </c>
      <c r="I9" s="28"/>
      <c r="J9" s="28">
        <f>TRUNC(I9*D9, 0)</f>
        <v>0</v>
      </c>
      <c r="K9" s="28">
        <f t="shared" si="0"/>
        <v>0</v>
      </c>
      <c r="L9" s="28">
        <f t="shared" si="1"/>
        <v>0</v>
      </c>
      <c r="M9" s="25" t="s">
        <v>242</v>
      </c>
      <c r="Q9" s="1" t="s">
        <v>54</v>
      </c>
    </row>
    <row r="10" spans="1:48" ht="30" customHeight="1" x14ac:dyDescent="0.3">
      <c r="A10" s="27"/>
      <c r="B10" s="27"/>
      <c r="C10" s="27"/>
      <c r="D10" s="27"/>
      <c r="E10" s="28"/>
      <c r="F10" s="28"/>
      <c r="G10" s="28"/>
      <c r="H10" s="28"/>
      <c r="I10" s="28"/>
      <c r="J10" s="28"/>
      <c r="K10" s="28"/>
      <c r="L10" s="28"/>
      <c r="M10" s="27"/>
      <c r="Q10" s="1" t="s">
        <v>54</v>
      </c>
    </row>
    <row r="11" spans="1:48" ht="30" customHeight="1" x14ac:dyDescent="0.3">
      <c r="A11" s="27"/>
      <c r="B11" s="27"/>
      <c r="C11" s="27"/>
      <c r="D11" s="27"/>
      <c r="E11" s="28"/>
      <c r="F11" s="28"/>
      <c r="G11" s="28"/>
      <c r="H11" s="28"/>
      <c r="I11" s="28"/>
      <c r="J11" s="28"/>
      <c r="K11" s="28"/>
      <c r="L11" s="28"/>
      <c r="M11" s="27"/>
      <c r="Q11" s="1" t="s">
        <v>54</v>
      </c>
    </row>
    <row r="12" spans="1:48" ht="30" customHeight="1" x14ac:dyDescent="0.3">
      <c r="A12" s="27"/>
      <c r="B12" s="27"/>
      <c r="C12" s="27"/>
      <c r="D12" s="27"/>
      <c r="E12" s="28"/>
      <c r="F12" s="28"/>
      <c r="G12" s="28"/>
      <c r="H12" s="28"/>
      <c r="I12" s="28"/>
      <c r="J12" s="28"/>
      <c r="K12" s="28"/>
      <c r="L12" s="28"/>
      <c r="M12" s="27"/>
      <c r="Q12" s="1" t="s">
        <v>54</v>
      </c>
    </row>
    <row r="13" spans="1:48" ht="30" customHeight="1" x14ac:dyDescent="0.3">
      <c r="A13" s="27"/>
      <c r="B13" s="27"/>
      <c r="C13" s="27"/>
      <c r="D13" s="27"/>
      <c r="E13" s="28"/>
      <c r="F13" s="28"/>
      <c r="G13" s="28"/>
      <c r="H13" s="28"/>
      <c r="I13" s="28"/>
      <c r="J13" s="28"/>
      <c r="K13" s="28"/>
      <c r="L13" s="28"/>
      <c r="M13" s="27"/>
      <c r="Q13" s="1" t="s">
        <v>54</v>
      </c>
    </row>
    <row r="14" spans="1:48" ht="30" customHeight="1" x14ac:dyDescent="0.3">
      <c r="A14" s="27"/>
      <c r="B14" s="27"/>
      <c r="C14" s="27"/>
      <c r="D14" s="27"/>
      <c r="E14" s="28"/>
      <c r="F14" s="28"/>
      <c r="G14" s="28"/>
      <c r="H14" s="28"/>
      <c r="I14" s="28"/>
      <c r="J14" s="28"/>
      <c r="K14" s="28"/>
      <c r="L14" s="28"/>
      <c r="M14" s="27"/>
      <c r="Q14" s="1" t="s">
        <v>54</v>
      </c>
    </row>
    <row r="15" spans="1:48" ht="30" customHeight="1" x14ac:dyDescent="0.3">
      <c r="A15" s="27"/>
      <c r="B15" s="27"/>
      <c r="C15" s="27"/>
      <c r="D15" s="27"/>
      <c r="E15" s="28"/>
      <c r="F15" s="28"/>
      <c r="G15" s="28"/>
      <c r="H15" s="28"/>
      <c r="I15" s="28"/>
      <c r="J15" s="28"/>
      <c r="K15" s="28"/>
      <c r="L15" s="28"/>
      <c r="M15" s="27"/>
      <c r="Q15" s="1" t="s">
        <v>54</v>
      </c>
    </row>
    <row r="16" spans="1:48" ht="30" customHeight="1" x14ac:dyDescent="0.3">
      <c r="A16" s="27"/>
      <c r="B16" s="27"/>
      <c r="C16" s="27"/>
      <c r="D16" s="27"/>
      <c r="E16" s="28"/>
      <c r="F16" s="28"/>
      <c r="G16" s="28"/>
      <c r="H16" s="28"/>
      <c r="I16" s="28"/>
      <c r="J16" s="28"/>
      <c r="K16" s="28"/>
      <c r="L16" s="28"/>
      <c r="M16" s="27"/>
      <c r="Q16" s="1" t="s">
        <v>54</v>
      </c>
    </row>
    <row r="17" spans="1:48" ht="30" customHeight="1" x14ac:dyDescent="0.3">
      <c r="A17" s="27"/>
      <c r="B17" s="27"/>
      <c r="C17" s="27"/>
      <c r="D17" s="27"/>
      <c r="E17" s="28"/>
      <c r="F17" s="28"/>
      <c r="G17" s="28"/>
      <c r="H17" s="28"/>
      <c r="I17" s="28"/>
      <c r="J17" s="28"/>
      <c r="K17" s="28"/>
      <c r="L17" s="28"/>
      <c r="M17" s="27"/>
      <c r="Q17" s="1" t="s">
        <v>54</v>
      </c>
    </row>
    <row r="18" spans="1:48" ht="30" customHeight="1" x14ac:dyDescent="0.3">
      <c r="A18" s="27"/>
      <c r="B18" s="27"/>
      <c r="C18" s="27"/>
      <c r="D18" s="27"/>
      <c r="E18" s="28"/>
      <c r="F18" s="28"/>
      <c r="G18" s="28"/>
      <c r="H18" s="28"/>
      <c r="I18" s="28"/>
      <c r="J18" s="28"/>
      <c r="K18" s="28"/>
      <c r="L18" s="28"/>
      <c r="M18" s="27"/>
      <c r="Q18" s="1" t="s">
        <v>54</v>
      </c>
    </row>
    <row r="19" spans="1:48" ht="30" customHeight="1" x14ac:dyDescent="0.3">
      <c r="A19" s="27"/>
      <c r="B19" s="27"/>
      <c r="C19" s="27"/>
      <c r="D19" s="27"/>
      <c r="E19" s="28"/>
      <c r="F19" s="28"/>
      <c r="G19" s="28"/>
      <c r="H19" s="28"/>
      <c r="I19" s="28"/>
      <c r="J19" s="28"/>
      <c r="K19" s="28"/>
      <c r="L19" s="28"/>
      <c r="M19" s="27"/>
      <c r="Q19" s="1" t="s">
        <v>54</v>
      </c>
    </row>
    <row r="20" spans="1:48" ht="30" customHeight="1" x14ac:dyDescent="0.3">
      <c r="A20" s="27"/>
      <c r="B20" s="27"/>
      <c r="C20" s="27"/>
      <c r="D20" s="27"/>
      <c r="E20" s="28"/>
      <c r="F20" s="28"/>
      <c r="G20" s="28"/>
      <c r="H20" s="28"/>
      <c r="I20" s="28"/>
      <c r="J20" s="28"/>
      <c r="K20" s="28"/>
      <c r="L20" s="28"/>
      <c r="M20" s="27"/>
      <c r="Q20" s="1" t="s">
        <v>54</v>
      </c>
    </row>
    <row r="21" spans="1:48" ht="30" customHeight="1" x14ac:dyDescent="0.3">
      <c r="A21" s="27"/>
      <c r="B21" s="27"/>
      <c r="C21" s="27"/>
      <c r="D21" s="27"/>
      <c r="E21" s="28"/>
      <c r="F21" s="28"/>
      <c r="G21" s="28"/>
      <c r="H21" s="28"/>
      <c r="I21" s="28"/>
      <c r="J21" s="28"/>
      <c r="K21" s="28"/>
      <c r="L21" s="28"/>
      <c r="M21" s="27"/>
      <c r="Q21" s="1" t="s">
        <v>54</v>
      </c>
    </row>
    <row r="22" spans="1:48" ht="30" customHeight="1" x14ac:dyDescent="0.3">
      <c r="A22" s="27"/>
      <c r="B22" s="27"/>
      <c r="C22" s="27"/>
      <c r="D22" s="27"/>
      <c r="E22" s="28"/>
      <c r="F22" s="28"/>
      <c r="G22" s="28"/>
      <c r="H22" s="28"/>
      <c r="I22" s="28"/>
      <c r="J22" s="28"/>
      <c r="K22" s="28"/>
      <c r="L22" s="28"/>
      <c r="M22" s="27"/>
      <c r="Q22" s="1" t="s">
        <v>54</v>
      </c>
    </row>
    <row r="23" spans="1:48" ht="30" customHeight="1" x14ac:dyDescent="0.3">
      <c r="A23" s="27"/>
      <c r="B23" s="27"/>
      <c r="C23" s="27"/>
      <c r="D23" s="27"/>
      <c r="E23" s="28"/>
      <c r="F23" s="28"/>
      <c r="G23" s="28"/>
      <c r="H23" s="28"/>
      <c r="I23" s="28"/>
      <c r="J23" s="28"/>
      <c r="K23" s="28"/>
      <c r="L23" s="28"/>
      <c r="M23" s="27"/>
      <c r="Q23" s="1" t="s">
        <v>54</v>
      </c>
    </row>
    <row r="24" spans="1:48" ht="30" customHeight="1" x14ac:dyDescent="0.3">
      <c r="A24" s="27"/>
      <c r="B24" s="27"/>
      <c r="C24" s="27"/>
      <c r="D24" s="27"/>
      <c r="E24" s="28"/>
      <c r="F24" s="28"/>
      <c r="G24" s="28"/>
      <c r="H24" s="28"/>
      <c r="I24" s="28"/>
      <c r="J24" s="28"/>
      <c r="K24" s="28"/>
      <c r="L24" s="28"/>
      <c r="M24" s="27"/>
      <c r="Q24" s="1" t="s">
        <v>54</v>
      </c>
    </row>
    <row r="25" spans="1:48" ht="30" customHeight="1" x14ac:dyDescent="0.3">
      <c r="A25" s="27"/>
      <c r="B25" s="27"/>
      <c r="C25" s="27"/>
      <c r="D25" s="27"/>
      <c r="E25" s="28"/>
      <c r="F25" s="28"/>
      <c r="G25" s="28"/>
      <c r="H25" s="28"/>
      <c r="I25" s="28"/>
      <c r="J25" s="28"/>
      <c r="K25" s="28"/>
      <c r="L25" s="28"/>
      <c r="M25" s="27"/>
      <c r="Q25" s="1" t="s">
        <v>54</v>
      </c>
    </row>
    <row r="26" spans="1:48" ht="30" customHeight="1" x14ac:dyDescent="0.3">
      <c r="A26" s="25" t="s">
        <v>64</v>
      </c>
      <c r="B26" s="27"/>
      <c r="C26" s="27"/>
      <c r="D26" s="27"/>
      <c r="E26" s="28"/>
      <c r="F26" s="28">
        <f>SUMIF(Q5:Q25,"010101",F5:F25)</f>
        <v>0</v>
      </c>
      <c r="G26" s="28"/>
      <c r="H26" s="28">
        <f>SUMIF(Q5:Q25,"010101",H5:H25)</f>
        <v>0</v>
      </c>
      <c r="I26" s="28"/>
      <c r="J26" s="28">
        <f>SUMIF(Q5:Q25,"010101",J5:J25)</f>
        <v>0</v>
      </c>
      <c r="K26" s="28"/>
      <c r="L26" s="28">
        <f>SUMIF(Q5:Q25,"010101",L5:L25)</f>
        <v>0</v>
      </c>
      <c r="M26" s="27"/>
      <c r="N26" t="s">
        <v>65</v>
      </c>
    </row>
    <row r="27" spans="1:48" ht="30" customHeight="1" x14ac:dyDescent="0.3">
      <c r="A27" s="18" t="s">
        <v>485</v>
      </c>
      <c r="B27" s="25" t="s">
        <v>50</v>
      </c>
      <c r="C27" s="27"/>
      <c r="D27" s="27"/>
      <c r="E27" s="28"/>
      <c r="F27" s="28">
        <f>SUM(F5:F26)</f>
        <v>0</v>
      </c>
      <c r="G27" s="28"/>
      <c r="H27" s="28">
        <f>SUM(H5:H26)</f>
        <v>0</v>
      </c>
      <c r="I27" s="28"/>
      <c r="J27" s="28"/>
      <c r="K27" s="28"/>
      <c r="L27" s="28">
        <f>SUM(L5:L26)</f>
        <v>0</v>
      </c>
      <c r="M27" s="27"/>
      <c r="N27" s="3"/>
      <c r="O27" s="3"/>
      <c r="P27" s="3"/>
      <c r="Q27" s="2" t="s">
        <v>66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25" t="s">
        <v>258</v>
      </c>
      <c r="B28" s="25" t="s">
        <v>69</v>
      </c>
      <c r="C28" s="25" t="s">
        <v>70</v>
      </c>
      <c r="D28" s="27">
        <v>4</v>
      </c>
      <c r="E28" s="28"/>
      <c r="F28" s="28">
        <f>TRUNC(E28*D28, 0)</f>
        <v>0</v>
      </c>
      <c r="G28" s="28"/>
      <c r="H28" s="28">
        <f>TRUNC(G28*D28, 0)</f>
        <v>0</v>
      </c>
      <c r="I28" s="28"/>
      <c r="J28" s="28">
        <f>TRUNC(I28*D28, 0)</f>
        <v>0</v>
      </c>
      <c r="K28" s="28">
        <f>TRUNC(E28+G28+I28, 0)</f>
        <v>0</v>
      </c>
      <c r="L28" s="28">
        <f>TRUNC(F28+H28+J28, 0)</f>
        <v>0</v>
      </c>
      <c r="M28" s="25" t="s">
        <v>71</v>
      </c>
      <c r="N28" s="2" t="s">
        <v>72</v>
      </c>
      <c r="O28" s="2" t="s">
        <v>50</v>
      </c>
      <c r="P28" s="2" t="s">
        <v>50</v>
      </c>
      <c r="Q28" s="2" t="s">
        <v>66</v>
      </c>
      <c r="R28" s="2" t="s">
        <v>58</v>
      </c>
      <c r="S28" s="2" t="s">
        <v>59</v>
      </c>
      <c r="T28" s="2" t="s">
        <v>59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73</v>
      </c>
      <c r="AV28" s="3">
        <v>8</v>
      </c>
    </row>
    <row r="29" spans="1:48" ht="30" customHeight="1" x14ac:dyDescent="0.3">
      <c r="A29" s="27"/>
      <c r="B29" s="27"/>
      <c r="C29" s="27"/>
      <c r="D29" s="27"/>
      <c r="E29" s="28"/>
      <c r="F29" s="28"/>
      <c r="G29" s="28"/>
      <c r="H29" s="28"/>
      <c r="I29" s="28"/>
      <c r="J29" s="28"/>
      <c r="K29" s="28"/>
      <c r="L29" s="28"/>
      <c r="M29" s="27"/>
      <c r="Q29" s="1" t="s">
        <v>66</v>
      </c>
    </row>
    <row r="30" spans="1:48" ht="30" customHeight="1" x14ac:dyDescent="0.3">
      <c r="A30" s="27"/>
      <c r="B30" s="27"/>
      <c r="C30" s="27"/>
      <c r="D30" s="27"/>
      <c r="E30" s="28"/>
      <c r="F30" s="28"/>
      <c r="G30" s="28"/>
      <c r="H30" s="28"/>
      <c r="I30" s="28"/>
      <c r="J30" s="28"/>
      <c r="K30" s="28"/>
      <c r="L30" s="28"/>
      <c r="M30" s="27"/>
      <c r="Q30" s="1" t="s">
        <v>66</v>
      </c>
    </row>
    <row r="31" spans="1:48" ht="30" customHeight="1" x14ac:dyDescent="0.3">
      <c r="A31" s="27"/>
      <c r="B31" s="27"/>
      <c r="C31" s="27"/>
      <c r="D31" s="27"/>
      <c r="E31" s="28"/>
      <c r="F31" s="28"/>
      <c r="G31" s="28"/>
      <c r="H31" s="28"/>
      <c r="I31" s="28"/>
      <c r="J31" s="28"/>
      <c r="K31" s="28"/>
      <c r="L31" s="28"/>
      <c r="M31" s="27"/>
      <c r="Q31" s="1" t="s">
        <v>66</v>
      </c>
    </row>
    <row r="32" spans="1:48" ht="30" customHeight="1" x14ac:dyDescent="0.3">
      <c r="A32" s="27"/>
      <c r="B32" s="27"/>
      <c r="C32" s="27"/>
      <c r="D32" s="27"/>
      <c r="E32" s="28"/>
      <c r="F32" s="28"/>
      <c r="G32" s="28"/>
      <c r="H32" s="28"/>
      <c r="I32" s="28"/>
      <c r="J32" s="28"/>
      <c r="K32" s="28"/>
      <c r="L32" s="28"/>
      <c r="M32" s="27"/>
      <c r="Q32" s="1" t="s">
        <v>66</v>
      </c>
    </row>
    <row r="33" spans="1:17" ht="30" customHeight="1" x14ac:dyDescent="0.3">
      <c r="A33" s="27"/>
      <c r="B33" s="27"/>
      <c r="C33" s="27"/>
      <c r="D33" s="27"/>
      <c r="E33" s="28"/>
      <c r="F33" s="28"/>
      <c r="G33" s="28"/>
      <c r="H33" s="28"/>
      <c r="I33" s="28"/>
      <c r="J33" s="28"/>
      <c r="K33" s="28"/>
      <c r="L33" s="28"/>
      <c r="M33" s="27"/>
      <c r="Q33" s="1" t="s">
        <v>66</v>
      </c>
    </row>
    <row r="34" spans="1:17" ht="30" customHeight="1" x14ac:dyDescent="0.3">
      <c r="A34" s="27"/>
      <c r="B34" s="27"/>
      <c r="C34" s="27"/>
      <c r="D34" s="27"/>
      <c r="E34" s="28"/>
      <c r="F34" s="28"/>
      <c r="G34" s="28"/>
      <c r="H34" s="28"/>
      <c r="I34" s="28"/>
      <c r="J34" s="28"/>
      <c r="K34" s="28"/>
      <c r="L34" s="28"/>
      <c r="M34" s="27"/>
      <c r="Q34" s="1" t="s">
        <v>66</v>
      </c>
    </row>
    <row r="35" spans="1:17" ht="30" customHeight="1" x14ac:dyDescent="0.3">
      <c r="A35" s="27"/>
      <c r="B35" s="27"/>
      <c r="C35" s="27"/>
      <c r="D35" s="27"/>
      <c r="E35" s="28"/>
      <c r="F35" s="28"/>
      <c r="G35" s="28"/>
      <c r="H35" s="28"/>
      <c r="I35" s="28"/>
      <c r="J35" s="28"/>
      <c r="K35" s="28"/>
      <c r="L35" s="28"/>
      <c r="M35" s="27"/>
      <c r="Q35" s="1" t="s">
        <v>66</v>
      </c>
    </row>
    <row r="36" spans="1:17" ht="30" customHeight="1" x14ac:dyDescent="0.3">
      <c r="A36" s="27"/>
      <c r="B36" s="27"/>
      <c r="C36" s="27"/>
      <c r="D36" s="27"/>
      <c r="E36" s="28"/>
      <c r="F36" s="28"/>
      <c r="G36" s="28"/>
      <c r="H36" s="28"/>
      <c r="I36" s="28"/>
      <c r="J36" s="28"/>
      <c r="K36" s="28"/>
      <c r="L36" s="28"/>
      <c r="M36" s="27"/>
      <c r="Q36" s="1" t="s">
        <v>66</v>
      </c>
    </row>
    <row r="37" spans="1:17" ht="30" customHeight="1" x14ac:dyDescent="0.3">
      <c r="A37" s="27"/>
      <c r="B37" s="27"/>
      <c r="C37" s="27"/>
      <c r="D37" s="27"/>
      <c r="E37" s="28"/>
      <c r="F37" s="28"/>
      <c r="G37" s="28"/>
      <c r="H37" s="28"/>
      <c r="I37" s="28"/>
      <c r="J37" s="28"/>
      <c r="K37" s="28"/>
      <c r="L37" s="28"/>
      <c r="M37" s="27"/>
      <c r="Q37" s="1" t="s">
        <v>66</v>
      </c>
    </row>
    <row r="38" spans="1:17" ht="30" customHeight="1" x14ac:dyDescent="0.3">
      <c r="A38" s="27"/>
      <c r="B38" s="27"/>
      <c r="C38" s="27"/>
      <c r="D38" s="27"/>
      <c r="E38" s="28"/>
      <c r="F38" s="28"/>
      <c r="G38" s="28"/>
      <c r="H38" s="28"/>
      <c r="I38" s="28"/>
      <c r="J38" s="28"/>
      <c r="K38" s="28"/>
      <c r="L38" s="28"/>
      <c r="M38" s="27"/>
      <c r="Q38" s="1" t="s">
        <v>66</v>
      </c>
    </row>
    <row r="39" spans="1:17" ht="30" customHeight="1" x14ac:dyDescent="0.3">
      <c r="A39" s="27"/>
      <c r="B39" s="27"/>
      <c r="C39" s="27"/>
      <c r="D39" s="27"/>
      <c r="E39" s="28"/>
      <c r="F39" s="28"/>
      <c r="G39" s="28"/>
      <c r="H39" s="28"/>
      <c r="I39" s="28"/>
      <c r="J39" s="28"/>
      <c r="K39" s="28"/>
      <c r="L39" s="28"/>
      <c r="M39" s="27"/>
      <c r="Q39" s="1" t="s">
        <v>66</v>
      </c>
    </row>
    <row r="40" spans="1:17" ht="30" customHeight="1" x14ac:dyDescent="0.3">
      <c r="A40" s="27"/>
      <c r="B40" s="27"/>
      <c r="C40" s="27"/>
      <c r="D40" s="27"/>
      <c r="E40" s="28"/>
      <c r="F40" s="28"/>
      <c r="G40" s="28"/>
      <c r="H40" s="28"/>
      <c r="I40" s="28"/>
      <c r="J40" s="28"/>
      <c r="K40" s="28"/>
      <c r="L40" s="28"/>
      <c r="M40" s="27"/>
      <c r="Q40" s="1" t="s">
        <v>66</v>
      </c>
    </row>
    <row r="41" spans="1:17" ht="30" customHeight="1" x14ac:dyDescent="0.3">
      <c r="A41" s="27"/>
      <c r="B41" s="27"/>
      <c r="C41" s="27"/>
      <c r="D41" s="27"/>
      <c r="E41" s="28"/>
      <c r="F41" s="28"/>
      <c r="G41" s="28"/>
      <c r="H41" s="28"/>
      <c r="I41" s="28"/>
      <c r="J41" s="28"/>
      <c r="K41" s="28"/>
      <c r="L41" s="28"/>
      <c r="M41" s="27"/>
      <c r="Q41" s="1" t="s">
        <v>66</v>
      </c>
    </row>
    <row r="42" spans="1:17" ht="30" customHeight="1" x14ac:dyDescent="0.3">
      <c r="A42" s="27"/>
      <c r="B42" s="27"/>
      <c r="C42" s="27"/>
      <c r="D42" s="27"/>
      <c r="E42" s="28"/>
      <c r="F42" s="28"/>
      <c r="G42" s="28"/>
      <c r="H42" s="28"/>
      <c r="I42" s="28"/>
      <c r="J42" s="28"/>
      <c r="K42" s="28"/>
      <c r="L42" s="28"/>
      <c r="M42" s="27"/>
      <c r="Q42" s="1" t="s">
        <v>66</v>
      </c>
    </row>
    <row r="43" spans="1:17" ht="30" customHeight="1" x14ac:dyDescent="0.3">
      <c r="A43" s="27"/>
      <c r="B43" s="27"/>
      <c r="C43" s="27"/>
      <c r="D43" s="27"/>
      <c r="E43" s="28"/>
      <c r="F43" s="28"/>
      <c r="G43" s="28"/>
      <c r="H43" s="28"/>
      <c r="I43" s="28"/>
      <c r="J43" s="28"/>
      <c r="K43" s="28"/>
      <c r="L43" s="28"/>
      <c r="M43" s="27"/>
      <c r="Q43" s="1" t="s">
        <v>66</v>
      </c>
    </row>
    <row r="44" spans="1:17" ht="30" customHeight="1" x14ac:dyDescent="0.3">
      <c r="A44" s="27"/>
      <c r="B44" s="27"/>
      <c r="C44" s="27"/>
      <c r="D44" s="27"/>
      <c r="E44" s="28"/>
      <c r="F44" s="28"/>
      <c r="G44" s="28"/>
      <c r="H44" s="28"/>
      <c r="I44" s="28"/>
      <c r="J44" s="28"/>
      <c r="K44" s="28"/>
      <c r="L44" s="28"/>
      <c r="M44" s="27"/>
      <c r="Q44" s="1" t="s">
        <v>66</v>
      </c>
    </row>
    <row r="45" spans="1:17" ht="30" customHeight="1" x14ac:dyDescent="0.3">
      <c r="A45" s="27"/>
      <c r="B45" s="27"/>
      <c r="C45" s="27"/>
      <c r="D45" s="27"/>
      <c r="E45" s="28"/>
      <c r="F45" s="28"/>
      <c r="G45" s="28"/>
      <c r="H45" s="28"/>
      <c r="I45" s="28"/>
      <c r="J45" s="28"/>
      <c r="K45" s="28"/>
      <c r="L45" s="28"/>
      <c r="M45" s="27"/>
      <c r="Q45" s="1" t="s">
        <v>66</v>
      </c>
    </row>
    <row r="46" spans="1:17" ht="30" customHeight="1" x14ac:dyDescent="0.3">
      <c r="A46" s="27"/>
      <c r="B46" s="27"/>
      <c r="C46" s="27"/>
      <c r="D46" s="27"/>
      <c r="E46" s="28"/>
      <c r="F46" s="28"/>
      <c r="G46" s="28"/>
      <c r="H46" s="28"/>
      <c r="I46" s="28"/>
      <c r="J46" s="28"/>
      <c r="K46" s="28"/>
      <c r="L46" s="28"/>
      <c r="M46" s="27"/>
      <c r="Q46" s="1" t="s">
        <v>66</v>
      </c>
    </row>
    <row r="47" spans="1:17" ht="30" customHeight="1" x14ac:dyDescent="0.3">
      <c r="A47" s="27"/>
      <c r="B47" s="27"/>
      <c r="C47" s="27"/>
      <c r="D47" s="27"/>
      <c r="E47" s="28"/>
      <c r="F47" s="28"/>
      <c r="G47" s="28"/>
      <c r="H47" s="28"/>
      <c r="I47" s="28"/>
      <c r="J47" s="28"/>
      <c r="K47" s="28"/>
      <c r="L47" s="28"/>
      <c r="M47" s="27"/>
      <c r="Q47" s="1" t="s">
        <v>66</v>
      </c>
    </row>
    <row r="48" spans="1:17" ht="30" customHeight="1" x14ac:dyDescent="0.3">
      <c r="A48" s="27"/>
      <c r="B48" s="27"/>
      <c r="C48" s="27"/>
      <c r="D48" s="27"/>
      <c r="E48" s="28"/>
      <c r="F48" s="28"/>
      <c r="G48" s="28"/>
      <c r="H48" s="28"/>
      <c r="I48" s="28"/>
      <c r="J48" s="28"/>
      <c r="K48" s="28"/>
      <c r="L48" s="28"/>
      <c r="M48" s="27"/>
      <c r="Q48" s="1" t="s">
        <v>66</v>
      </c>
    </row>
    <row r="49" spans="1:48" ht="30" customHeight="1" x14ac:dyDescent="0.3">
      <c r="A49" s="25" t="s">
        <v>64</v>
      </c>
      <c r="B49" s="27"/>
      <c r="C49" s="27"/>
      <c r="D49" s="27"/>
      <c r="E49" s="28"/>
      <c r="F49" s="28">
        <f>SUMIF(Q28:Q48,"010102",F28:F48)</f>
        <v>0</v>
      </c>
      <c r="G49" s="28"/>
      <c r="H49" s="28">
        <f>SUMIF(Q28:Q48,"010102",H28:H48)</f>
        <v>0</v>
      </c>
      <c r="I49" s="28"/>
      <c r="J49" s="28">
        <f>SUMIF(Q28:Q48,"010102",J28:J48)</f>
        <v>0</v>
      </c>
      <c r="K49" s="28"/>
      <c r="L49" s="28">
        <f>SUMIF(Q28:Q48,"010102",L28:L48)</f>
        <v>0</v>
      </c>
      <c r="M49" s="27"/>
      <c r="N49" t="s">
        <v>65</v>
      </c>
    </row>
    <row r="50" spans="1:48" ht="30" customHeight="1" x14ac:dyDescent="0.3">
      <c r="A50" s="19" t="s">
        <v>486</v>
      </c>
      <c r="B50" s="19" t="s">
        <v>50</v>
      </c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0"/>
      <c r="N50" s="13"/>
      <c r="O50" s="13"/>
      <c r="P50" s="13"/>
      <c r="Q50" s="12" t="s">
        <v>82</v>
      </c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</row>
    <row r="51" spans="1:48" ht="30" customHeight="1" x14ac:dyDescent="0.3">
      <c r="A51" s="25" t="s">
        <v>239</v>
      </c>
      <c r="B51" s="25" t="s">
        <v>240</v>
      </c>
      <c r="C51" s="25" t="s">
        <v>241</v>
      </c>
      <c r="D51" s="27">
        <v>179.98</v>
      </c>
      <c r="E51" s="28"/>
      <c r="F51" s="28">
        <f t="shared" ref="F51:F59" si="2">TRUNC(E51*D51, 0)</f>
        <v>0</v>
      </c>
      <c r="G51" s="28"/>
      <c r="H51" s="28">
        <f t="shared" ref="H51:H59" si="3">TRUNC(G51*D51, 0)</f>
        <v>0</v>
      </c>
      <c r="I51" s="28"/>
      <c r="J51" s="28">
        <f t="shared" ref="J51:J59" si="4">TRUNC(I51*D51, 0)</f>
        <v>0</v>
      </c>
      <c r="K51" s="28">
        <f t="shared" ref="K51:K59" si="5">TRUNC(E51+G51+I51, 0)</f>
        <v>0</v>
      </c>
      <c r="L51" s="28">
        <f t="shared" ref="L51:L60" si="6">TRUNC(F51+H51+J51, 0)</f>
        <v>0</v>
      </c>
      <c r="M51" s="25" t="s">
        <v>243</v>
      </c>
      <c r="N51" s="2" t="s">
        <v>83</v>
      </c>
      <c r="O51" s="2" t="s">
        <v>50</v>
      </c>
      <c r="P51" s="2" t="s">
        <v>50</v>
      </c>
      <c r="Q51" s="2" t="s">
        <v>82</v>
      </c>
      <c r="R51" s="2" t="s">
        <v>59</v>
      </c>
      <c r="S51" s="2" t="s">
        <v>59</v>
      </c>
      <c r="T51" s="2" t="s">
        <v>58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50</v>
      </c>
      <c r="AS51" s="2" t="s">
        <v>50</v>
      </c>
      <c r="AT51" s="3"/>
      <c r="AU51" s="2" t="s">
        <v>84</v>
      </c>
      <c r="AV51" s="3">
        <v>19</v>
      </c>
    </row>
    <row r="52" spans="1:48" ht="30" customHeight="1" x14ac:dyDescent="0.3">
      <c r="A52" s="26" t="s">
        <v>245</v>
      </c>
      <c r="B52" s="26" t="s">
        <v>262</v>
      </c>
      <c r="C52" s="25" t="s">
        <v>77</v>
      </c>
      <c r="D52" s="27">
        <v>22.05</v>
      </c>
      <c r="E52" s="28"/>
      <c r="F52" s="28">
        <f t="shared" si="2"/>
        <v>0</v>
      </c>
      <c r="G52" s="28"/>
      <c r="H52" s="28">
        <f t="shared" si="3"/>
        <v>0</v>
      </c>
      <c r="I52" s="28"/>
      <c r="J52" s="28">
        <f t="shared" si="4"/>
        <v>0</v>
      </c>
      <c r="K52" s="28">
        <f t="shared" si="5"/>
        <v>0</v>
      </c>
      <c r="L52" s="28">
        <f t="shared" si="6"/>
        <v>0</v>
      </c>
      <c r="M52" s="25" t="s">
        <v>244</v>
      </c>
      <c r="N52" s="2" t="s">
        <v>85</v>
      </c>
      <c r="O52" s="2" t="s">
        <v>50</v>
      </c>
      <c r="P52" s="2" t="s">
        <v>50</v>
      </c>
      <c r="Q52" s="2" t="s">
        <v>82</v>
      </c>
      <c r="R52" s="2" t="s">
        <v>58</v>
      </c>
      <c r="S52" s="2" t="s">
        <v>59</v>
      </c>
      <c r="T52" s="2" t="s">
        <v>59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50</v>
      </c>
      <c r="AS52" s="2" t="s">
        <v>50</v>
      </c>
      <c r="AT52" s="3"/>
      <c r="AU52" s="2" t="s">
        <v>86</v>
      </c>
      <c r="AV52" s="3">
        <v>20</v>
      </c>
    </row>
    <row r="53" spans="1:48" ht="30" customHeight="1" x14ac:dyDescent="0.3">
      <c r="A53" s="26" t="s">
        <v>246</v>
      </c>
      <c r="B53" s="26" t="s">
        <v>247</v>
      </c>
      <c r="C53" s="25" t="s">
        <v>241</v>
      </c>
      <c r="D53" s="27">
        <v>118.63</v>
      </c>
      <c r="E53" s="28"/>
      <c r="F53" s="28">
        <f t="shared" si="2"/>
        <v>0</v>
      </c>
      <c r="G53" s="28"/>
      <c r="H53" s="28">
        <f t="shared" si="3"/>
        <v>0</v>
      </c>
      <c r="I53" s="28"/>
      <c r="J53" s="28">
        <f t="shared" si="4"/>
        <v>0</v>
      </c>
      <c r="K53" s="28">
        <f t="shared" si="5"/>
        <v>0</v>
      </c>
      <c r="L53" s="28">
        <f t="shared" si="6"/>
        <v>0</v>
      </c>
      <c r="M53" s="25" t="s">
        <v>87</v>
      </c>
      <c r="N53" s="2" t="s">
        <v>88</v>
      </c>
      <c r="O53" s="2" t="s">
        <v>50</v>
      </c>
      <c r="P53" s="2" t="s">
        <v>50</v>
      </c>
      <c r="Q53" s="2" t="s">
        <v>82</v>
      </c>
      <c r="R53" s="2" t="s">
        <v>58</v>
      </c>
      <c r="S53" s="2" t="s">
        <v>59</v>
      </c>
      <c r="T53" s="2" t="s">
        <v>59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89</v>
      </c>
      <c r="AV53" s="3">
        <v>102</v>
      </c>
    </row>
    <row r="54" spans="1:48" ht="30" customHeight="1" x14ac:dyDescent="0.3">
      <c r="A54" s="26" t="s">
        <v>248</v>
      </c>
      <c r="B54" s="26" t="s">
        <v>249</v>
      </c>
      <c r="C54" s="25" t="s">
        <v>241</v>
      </c>
      <c r="D54" s="27">
        <v>191.9</v>
      </c>
      <c r="E54" s="28"/>
      <c r="F54" s="28">
        <f t="shared" si="2"/>
        <v>0</v>
      </c>
      <c r="G54" s="28"/>
      <c r="H54" s="28">
        <f t="shared" si="3"/>
        <v>0</v>
      </c>
      <c r="I54" s="28"/>
      <c r="J54" s="28">
        <f t="shared" si="4"/>
        <v>0</v>
      </c>
      <c r="K54" s="28">
        <f t="shared" si="5"/>
        <v>0</v>
      </c>
      <c r="L54" s="28">
        <f t="shared" si="6"/>
        <v>0</v>
      </c>
      <c r="M54" s="25" t="s">
        <v>251</v>
      </c>
      <c r="N54" s="2" t="s">
        <v>91</v>
      </c>
      <c r="O54" s="2" t="s">
        <v>50</v>
      </c>
      <c r="P54" s="2" t="s">
        <v>50</v>
      </c>
      <c r="Q54" s="2" t="s">
        <v>82</v>
      </c>
      <c r="R54" s="2" t="s">
        <v>58</v>
      </c>
      <c r="S54" s="2" t="s">
        <v>59</v>
      </c>
      <c r="T54" s="2" t="s">
        <v>59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92</v>
      </c>
      <c r="AV54" s="3">
        <v>68</v>
      </c>
    </row>
    <row r="55" spans="1:48" ht="30" customHeight="1" x14ac:dyDescent="0.3">
      <c r="A55" s="26" t="s">
        <v>473</v>
      </c>
      <c r="B55" s="26" t="s">
        <v>250</v>
      </c>
      <c r="C55" s="25" t="s">
        <v>77</v>
      </c>
      <c r="D55" s="27">
        <v>132.75</v>
      </c>
      <c r="E55" s="28"/>
      <c r="F55" s="28">
        <f t="shared" si="2"/>
        <v>0</v>
      </c>
      <c r="G55" s="28"/>
      <c r="H55" s="28">
        <f t="shared" si="3"/>
        <v>0</v>
      </c>
      <c r="I55" s="28"/>
      <c r="J55" s="28">
        <f t="shared" si="4"/>
        <v>0</v>
      </c>
      <c r="K55" s="28">
        <f t="shared" si="5"/>
        <v>0</v>
      </c>
      <c r="L55" s="28">
        <f t="shared" si="6"/>
        <v>0</v>
      </c>
      <c r="M55" s="25" t="s">
        <v>252</v>
      </c>
      <c r="N55" s="2" t="s">
        <v>93</v>
      </c>
      <c r="O55" s="2" t="s">
        <v>50</v>
      </c>
      <c r="P55" s="2" t="s">
        <v>50</v>
      </c>
      <c r="Q55" s="2" t="s">
        <v>82</v>
      </c>
      <c r="R55" s="2" t="s">
        <v>58</v>
      </c>
      <c r="S55" s="2" t="s">
        <v>59</v>
      </c>
      <c r="T55" s="2" t="s">
        <v>59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94</v>
      </c>
      <c r="AV55" s="3">
        <v>97</v>
      </c>
    </row>
    <row r="56" spans="1:48" ht="30" customHeight="1" x14ac:dyDescent="0.3">
      <c r="A56" s="26" t="s">
        <v>253</v>
      </c>
      <c r="B56" s="26" t="s">
        <v>467</v>
      </c>
      <c r="C56" s="25" t="s">
        <v>241</v>
      </c>
      <c r="D56" s="27">
        <v>16.16</v>
      </c>
      <c r="E56" s="28"/>
      <c r="F56" s="28">
        <f t="shared" si="2"/>
        <v>0</v>
      </c>
      <c r="G56" s="28"/>
      <c r="H56" s="28">
        <f t="shared" si="3"/>
        <v>0</v>
      </c>
      <c r="I56" s="28"/>
      <c r="J56" s="28">
        <f t="shared" si="4"/>
        <v>0</v>
      </c>
      <c r="K56" s="28">
        <f t="shared" si="5"/>
        <v>0</v>
      </c>
      <c r="L56" s="28">
        <f t="shared" si="6"/>
        <v>0</v>
      </c>
      <c r="M56" s="25" t="s">
        <v>254</v>
      </c>
      <c r="N56" s="2" t="s">
        <v>95</v>
      </c>
      <c r="O56" s="2" t="s">
        <v>50</v>
      </c>
      <c r="P56" s="2" t="s">
        <v>50</v>
      </c>
      <c r="Q56" s="2" t="s">
        <v>82</v>
      </c>
      <c r="R56" s="2" t="s">
        <v>58</v>
      </c>
      <c r="S56" s="2" t="s">
        <v>59</v>
      </c>
      <c r="T56" s="2" t="s">
        <v>59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50</v>
      </c>
      <c r="AS56" s="2" t="s">
        <v>50</v>
      </c>
      <c r="AT56" s="3"/>
      <c r="AU56" s="2" t="s">
        <v>96</v>
      </c>
      <c r="AV56" s="3">
        <v>26</v>
      </c>
    </row>
    <row r="57" spans="1:48" ht="30" customHeight="1" x14ac:dyDescent="0.3">
      <c r="A57" s="26" t="s">
        <v>255</v>
      </c>
      <c r="B57" s="26" t="s">
        <v>256</v>
      </c>
      <c r="C57" s="25" t="s">
        <v>241</v>
      </c>
      <c r="D57" s="27">
        <v>39.39</v>
      </c>
      <c r="E57" s="28"/>
      <c r="F57" s="28">
        <f t="shared" si="2"/>
        <v>0</v>
      </c>
      <c r="G57" s="28"/>
      <c r="H57" s="28">
        <f t="shared" si="3"/>
        <v>0</v>
      </c>
      <c r="I57" s="28"/>
      <c r="J57" s="28">
        <f t="shared" si="4"/>
        <v>0</v>
      </c>
      <c r="K57" s="28">
        <f t="shared" si="5"/>
        <v>0</v>
      </c>
      <c r="L57" s="28">
        <f t="shared" si="6"/>
        <v>0</v>
      </c>
      <c r="M57" s="25" t="s">
        <v>257</v>
      </c>
      <c r="N57" s="2" t="s">
        <v>97</v>
      </c>
      <c r="O57" s="2" t="s">
        <v>50</v>
      </c>
      <c r="P57" s="2" t="s">
        <v>50</v>
      </c>
      <c r="Q57" s="2" t="s">
        <v>82</v>
      </c>
      <c r="R57" s="2" t="s">
        <v>58</v>
      </c>
      <c r="S57" s="2" t="s">
        <v>59</v>
      </c>
      <c r="T57" s="2" t="s">
        <v>59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98</v>
      </c>
      <c r="AV57" s="3">
        <v>100</v>
      </c>
    </row>
    <row r="58" spans="1:48" ht="30" customHeight="1" x14ac:dyDescent="0.3">
      <c r="A58" s="26" t="s">
        <v>259</v>
      </c>
      <c r="B58" s="26" t="s">
        <v>260</v>
      </c>
      <c r="C58" s="25" t="s">
        <v>77</v>
      </c>
      <c r="D58" s="27">
        <v>21.59</v>
      </c>
      <c r="E58" s="28"/>
      <c r="F58" s="28">
        <f t="shared" si="2"/>
        <v>0</v>
      </c>
      <c r="G58" s="28"/>
      <c r="H58" s="28">
        <f t="shared" si="3"/>
        <v>0</v>
      </c>
      <c r="I58" s="28"/>
      <c r="J58" s="28">
        <f t="shared" si="4"/>
        <v>0</v>
      </c>
      <c r="K58" s="28">
        <f t="shared" si="5"/>
        <v>0</v>
      </c>
      <c r="L58" s="28">
        <f t="shared" si="6"/>
        <v>0</v>
      </c>
      <c r="M58" s="25" t="s">
        <v>261</v>
      </c>
      <c r="N58" s="2" t="s">
        <v>99</v>
      </c>
      <c r="O58" s="2" t="s">
        <v>50</v>
      </c>
      <c r="P58" s="2" t="s">
        <v>50</v>
      </c>
      <c r="Q58" s="2" t="s">
        <v>82</v>
      </c>
      <c r="R58" s="2" t="s">
        <v>59</v>
      </c>
      <c r="S58" s="2" t="s">
        <v>59</v>
      </c>
      <c r="T58" s="2" t="s">
        <v>58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100</v>
      </c>
      <c r="AV58" s="3">
        <v>29</v>
      </c>
    </row>
    <row r="59" spans="1:48" ht="30" customHeight="1" x14ac:dyDescent="0.3">
      <c r="A59" s="26" t="s">
        <v>263</v>
      </c>
      <c r="B59" s="26" t="s">
        <v>264</v>
      </c>
      <c r="C59" s="25" t="s">
        <v>241</v>
      </c>
      <c r="D59" s="27">
        <v>24.58</v>
      </c>
      <c r="E59" s="28"/>
      <c r="F59" s="28">
        <f t="shared" si="2"/>
        <v>0</v>
      </c>
      <c r="G59" s="28"/>
      <c r="H59" s="28">
        <f t="shared" si="3"/>
        <v>0</v>
      </c>
      <c r="I59" s="28"/>
      <c r="J59" s="28">
        <f t="shared" si="4"/>
        <v>0</v>
      </c>
      <c r="K59" s="28">
        <f t="shared" si="5"/>
        <v>0</v>
      </c>
      <c r="L59" s="28">
        <f t="shared" si="6"/>
        <v>0</v>
      </c>
      <c r="M59" s="25" t="s">
        <v>265</v>
      </c>
      <c r="N59" s="2" t="s">
        <v>101</v>
      </c>
      <c r="O59" s="2" t="s">
        <v>50</v>
      </c>
      <c r="P59" s="2" t="s">
        <v>50</v>
      </c>
      <c r="Q59" s="2" t="s">
        <v>82</v>
      </c>
      <c r="R59" s="2" t="s">
        <v>58</v>
      </c>
      <c r="S59" s="2" t="s">
        <v>59</v>
      </c>
      <c r="T59" s="2" t="s">
        <v>59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50</v>
      </c>
      <c r="AS59" s="2" t="s">
        <v>50</v>
      </c>
      <c r="AT59" s="3"/>
      <c r="AU59" s="2" t="s">
        <v>102</v>
      </c>
      <c r="AV59" s="3">
        <v>91</v>
      </c>
    </row>
    <row r="60" spans="1:48" ht="30" customHeight="1" x14ac:dyDescent="0.3">
      <c r="A60" s="27" t="s">
        <v>266</v>
      </c>
      <c r="B60" s="27" t="s">
        <v>267</v>
      </c>
      <c r="C60" s="25" t="s">
        <v>268</v>
      </c>
      <c r="D60" s="27">
        <v>5.6</v>
      </c>
      <c r="E60" s="28"/>
      <c r="F60" s="28">
        <f t="shared" ref="F60:F95" si="7">E60*D60</f>
        <v>0</v>
      </c>
      <c r="G60" s="28"/>
      <c r="H60" s="28">
        <f t="shared" ref="H60:H95" si="8">G60*D60</f>
        <v>0</v>
      </c>
      <c r="I60" s="28"/>
      <c r="J60" s="28">
        <f t="shared" ref="J60:J95" si="9">I60*D60</f>
        <v>0</v>
      </c>
      <c r="K60" s="28">
        <f t="shared" ref="K60:K95" si="10">E60+G60+I60</f>
        <v>0</v>
      </c>
      <c r="L60" s="28">
        <f t="shared" si="6"/>
        <v>0</v>
      </c>
      <c r="M60" s="27" t="s">
        <v>269</v>
      </c>
      <c r="Q60" s="1" t="s">
        <v>82</v>
      </c>
    </row>
    <row r="61" spans="1:48" ht="30" customHeight="1" x14ac:dyDescent="0.3">
      <c r="A61" s="27" t="s">
        <v>270</v>
      </c>
      <c r="B61" s="27" t="s">
        <v>271</v>
      </c>
      <c r="C61" s="25" t="s">
        <v>241</v>
      </c>
      <c r="D61" s="27">
        <v>66.91</v>
      </c>
      <c r="E61" s="28"/>
      <c r="F61" s="28">
        <f t="shared" si="7"/>
        <v>0</v>
      </c>
      <c r="G61" s="28"/>
      <c r="H61" s="28">
        <f t="shared" si="8"/>
        <v>0</v>
      </c>
      <c r="I61" s="28"/>
      <c r="J61" s="28">
        <f t="shared" si="9"/>
        <v>0</v>
      </c>
      <c r="K61" s="28">
        <f t="shared" si="10"/>
        <v>0</v>
      </c>
      <c r="L61" s="28">
        <f t="shared" ref="L61:L96" si="11">F61+H61+J61</f>
        <v>0</v>
      </c>
      <c r="M61" s="27" t="s">
        <v>272</v>
      </c>
      <c r="Q61" s="1" t="s">
        <v>82</v>
      </c>
    </row>
    <row r="62" spans="1:48" ht="30" customHeight="1" x14ac:dyDescent="0.3">
      <c r="A62" s="27" t="s">
        <v>273</v>
      </c>
      <c r="B62" s="27" t="s">
        <v>277</v>
      </c>
      <c r="C62" s="25" t="s">
        <v>241</v>
      </c>
      <c r="D62" s="27">
        <v>4.63</v>
      </c>
      <c r="E62" s="28"/>
      <c r="F62" s="28">
        <f t="shared" si="7"/>
        <v>0</v>
      </c>
      <c r="G62" s="28"/>
      <c r="H62" s="28">
        <f t="shared" si="8"/>
        <v>0</v>
      </c>
      <c r="I62" s="28"/>
      <c r="J62" s="28">
        <f t="shared" si="9"/>
        <v>0</v>
      </c>
      <c r="K62" s="28">
        <f t="shared" si="10"/>
        <v>0</v>
      </c>
      <c r="L62" s="28">
        <f t="shared" si="11"/>
        <v>0</v>
      </c>
      <c r="M62" s="27" t="s">
        <v>278</v>
      </c>
      <c r="Q62" s="1" t="s">
        <v>82</v>
      </c>
    </row>
    <row r="63" spans="1:48" ht="30" customHeight="1" x14ac:dyDescent="0.3">
      <c r="A63" s="27" t="s">
        <v>274</v>
      </c>
      <c r="B63" s="27" t="s">
        <v>279</v>
      </c>
      <c r="C63" s="25" t="s">
        <v>77</v>
      </c>
      <c r="D63" s="27">
        <v>7.84</v>
      </c>
      <c r="E63" s="28"/>
      <c r="F63" s="28">
        <f t="shared" si="7"/>
        <v>0</v>
      </c>
      <c r="G63" s="28"/>
      <c r="H63" s="28">
        <f t="shared" si="8"/>
        <v>0</v>
      </c>
      <c r="I63" s="28"/>
      <c r="J63" s="28">
        <f t="shared" si="9"/>
        <v>0</v>
      </c>
      <c r="K63" s="28">
        <f t="shared" si="10"/>
        <v>0</v>
      </c>
      <c r="L63" s="28">
        <f t="shared" si="11"/>
        <v>0</v>
      </c>
      <c r="M63" s="27" t="s">
        <v>280</v>
      </c>
      <c r="Q63" s="1" t="s">
        <v>82</v>
      </c>
    </row>
    <row r="64" spans="1:48" ht="30" customHeight="1" x14ac:dyDescent="0.3">
      <c r="A64" s="27" t="s">
        <v>275</v>
      </c>
      <c r="B64" s="27" t="s">
        <v>276</v>
      </c>
      <c r="C64" s="25" t="s">
        <v>241</v>
      </c>
      <c r="D64" s="27">
        <v>34.24</v>
      </c>
      <c r="E64" s="28"/>
      <c r="F64" s="28">
        <f t="shared" si="7"/>
        <v>0</v>
      </c>
      <c r="G64" s="28"/>
      <c r="H64" s="28">
        <f t="shared" si="8"/>
        <v>0</v>
      </c>
      <c r="I64" s="28"/>
      <c r="J64" s="28">
        <f t="shared" si="9"/>
        <v>0</v>
      </c>
      <c r="K64" s="28">
        <f t="shared" si="10"/>
        <v>0</v>
      </c>
      <c r="L64" s="28">
        <f t="shared" si="11"/>
        <v>0</v>
      </c>
      <c r="M64" s="27" t="s">
        <v>281</v>
      </c>
      <c r="Q64" s="1" t="s">
        <v>82</v>
      </c>
    </row>
    <row r="65" spans="1:17" ht="30" customHeight="1" x14ac:dyDescent="0.3">
      <c r="A65" s="27" t="s">
        <v>282</v>
      </c>
      <c r="B65" s="27" t="s">
        <v>279</v>
      </c>
      <c r="C65" s="25" t="s">
        <v>241</v>
      </c>
      <c r="D65" s="27">
        <v>5.12</v>
      </c>
      <c r="E65" s="28"/>
      <c r="F65" s="28">
        <f t="shared" si="7"/>
        <v>0</v>
      </c>
      <c r="G65" s="28"/>
      <c r="H65" s="28">
        <f t="shared" si="8"/>
        <v>0</v>
      </c>
      <c r="I65" s="28"/>
      <c r="J65" s="28">
        <f t="shared" si="9"/>
        <v>0</v>
      </c>
      <c r="K65" s="28">
        <f t="shared" si="10"/>
        <v>0</v>
      </c>
      <c r="L65" s="28">
        <f t="shared" si="11"/>
        <v>0</v>
      </c>
      <c r="M65" s="27" t="s">
        <v>283</v>
      </c>
      <c r="Q65" s="1" t="s">
        <v>82</v>
      </c>
    </row>
    <row r="66" spans="1:17" ht="30" customHeight="1" x14ac:dyDescent="0.3">
      <c r="A66" s="27" t="s">
        <v>285</v>
      </c>
      <c r="B66" s="27" t="s">
        <v>284</v>
      </c>
      <c r="C66" s="25" t="s">
        <v>77</v>
      </c>
      <c r="D66" s="27">
        <v>2.67</v>
      </c>
      <c r="E66" s="28"/>
      <c r="F66" s="28">
        <f t="shared" si="7"/>
        <v>0</v>
      </c>
      <c r="G66" s="28"/>
      <c r="H66" s="28">
        <f t="shared" si="8"/>
        <v>0</v>
      </c>
      <c r="I66" s="28"/>
      <c r="J66" s="28">
        <f t="shared" si="9"/>
        <v>0</v>
      </c>
      <c r="K66" s="28">
        <f t="shared" si="10"/>
        <v>0</v>
      </c>
      <c r="L66" s="28">
        <f t="shared" si="11"/>
        <v>0</v>
      </c>
      <c r="M66" s="27" t="s">
        <v>286</v>
      </c>
      <c r="Q66" s="1" t="s">
        <v>82</v>
      </c>
    </row>
    <row r="67" spans="1:17" ht="30" customHeight="1" x14ac:dyDescent="0.3">
      <c r="A67" s="27" t="s">
        <v>287</v>
      </c>
      <c r="B67" s="27" t="s">
        <v>288</v>
      </c>
      <c r="C67" s="25" t="s">
        <v>268</v>
      </c>
      <c r="D67" s="27">
        <v>41.34</v>
      </c>
      <c r="E67" s="28"/>
      <c r="F67" s="28">
        <f t="shared" si="7"/>
        <v>0</v>
      </c>
      <c r="G67" s="28"/>
      <c r="H67" s="28">
        <f t="shared" si="8"/>
        <v>0</v>
      </c>
      <c r="I67" s="28"/>
      <c r="J67" s="28">
        <f t="shared" si="9"/>
        <v>0</v>
      </c>
      <c r="K67" s="28">
        <f t="shared" si="10"/>
        <v>0</v>
      </c>
      <c r="L67" s="28">
        <f t="shared" si="11"/>
        <v>0</v>
      </c>
      <c r="M67" s="27" t="s">
        <v>289</v>
      </c>
      <c r="Q67" s="1" t="s">
        <v>82</v>
      </c>
    </row>
    <row r="68" spans="1:17" ht="30" customHeight="1" x14ac:dyDescent="0.3">
      <c r="A68" s="27" t="s">
        <v>290</v>
      </c>
      <c r="B68" s="27" t="s">
        <v>291</v>
      </c>
      <c r="C68" s="27" t="s">
        <v>268</v>
      </c>
      <c r="D68" s="27">
        <v>86.78</v>
      </c>
      <c r="E68" s="28"/>
      <c r="F68" s="28">
        <f t="shared" si="7"/>
        <v>0</v>
      </c>
      <c r="G68" s="28"/>
      <c r="H68" s="28">
        <f t="shared" si="8"/>
        <v>0</v>
      </c>
      <c r="I68" s="28"/>
      <c r="J68" s="28">
        <f t="shared" si="9"/>
        <v>0</v>
      </c>
      <c r="K68" s="28">
        <f t="shared" si="10"/>
        <v>0</v>
      </c>
      <c r="L68" s="28">
        <f t="shared" si="11"/>
        <v>0</v>
      </c>
      <c r="M68" s="27" t="s">
        <v>292</v>
      </c>
      <c r="Q68" s="1" t="s">
        <v>82</v>
      </c>
    </row>
    <row r="69" spans="1:17" ht="30" customHeight="1" x14ac:dyDescent="0.3">
      <c r="A69" s="27" t="s">
        <v>293</v>
      </c>
      <c r="B69" s="27" t="s">
        <v>294</v>
      </c>
      <c r="C69" s="27" t="s">
        <v>268</v>
      </c>
      <c r="D69" s="27">
        <v>60.66</v>
      </c>
      <c r="E69" s="28"/>
      <c r="F69" s="28">
        <f t="shared" si="7"/>
        <v>0</v>
      </c>
      <c r="G69" s="28"/>
      <c r="H69" s="28">
        <f t="shared" si="8"/>
        <v>0</v>
      </c>
      <c r="I69" s="28"/>
      <c r="J69" s="28">
        <f t="shared" si="9"/>
        <v>0</v>
      </c>
      <c r="K69" s="28">
        <f t="shared" si="10"/>
        <v>0</v>
      </c>
      <c r="L69" s="28">
        <f t="shared" si="11"/>
        <v>0</v>
      </c>
      <c r="M69" s="27" t="s">
        <v>295</v>
      </c>
      <c r="Q69" s="1" t="s">
        <v>82</v>
      </c>
    </row>
    <row r="70" spans="1:17" ht="30" customHeight="1" x14ac:dyDescent="0.3">
      <c r="A70" s="27" t="s">
        <v>296</v>
      </c>
      <c r="B70" s="27" t="s">
        <v>297</v>
      </c>
      <c r="C70" s="27" t="s">
        <v>268</v>
      </c>
      <c r="D70" s="27">
        <v>16.600000000000001</v>
      </c>
      <c r="E70" s="28"/>
      <c r="F70" s="28">
        <f t="shared" si="7"/>
        <v>0</v>
      </c>
      <c r="G70" s="28"/>
      <c r="H70" s="28">
        <f t="shared" si="8"/>
        <v>0</v>
      </c>
      <c r="I70" s="28"/>
      <c r="J70" s="28">
        <f t="shared" si="9"/>
        <v>0</v>
      </c>
      <c r="K70" s="28">
        <f t="shared" si="10"/>
        <v>0</v>
      </c>
      <c r="L70" s="28">
        <f t="shared" si="11"/>
        <v>0</v>
      </c>
      <c r="M70" s="27" t="s">
        <v>298</v>
      </c>
      <c r="Q70" s="23"/>
    </row>
    <row r="71" spans="1:17" ht="30" customHeight="1" x14ac:dyDescent="0.3">
      <c r="A71" s="27" t="s">
        <v>299</v>
      </c>
      <c r="B71" s="27" t="s">
        <v>300</v>
      </c>
      <c r="C71" s="27" t="s">
        <v>268</v>
      </c>
      <c r="D71" s="27">
        <v>41.34</v>
      </c>
      <c r="E71" s="28"/>
      <c r="F71" s="28">
        <f t="shared" si="7"/>
        <v>0</v>
      </c>
      <c r="G71" s="28"/>
      <c r="H71" s="28">
        <f t="shared" si="8"/>
        <v>0</v>
      </c>
      <c r="I71" s="28"/>
      <c r="J71" s="28">
        <f t="shared" si="9"/>
        <v>0</v>
      </c>
      <c r="K71" s="28">
        <f t="shared" si="10"/>
        <v>0</v>
      </c>
      <c r="L71" s="28">
        <f t="shared" si="11"/>
        <v>0</v>
      </c>
      <c r="M71" s="27" t="s">
        <v>301</v>
      </c>
      <c r="Q71" s="23"/>
    </row>
    <row r="72" spans="1:17" ht="30" customHeight="1" x14ac:dyDescent="0.3">
      <c r="A72" s="27" t="s">
        <v>302</v>
      </c>
      <c r="B72" s="27" t="s">
        <v>303</v>
      </c>
      <c r="C72" s="27" t="s">
        <v>268</v>
      </c>
      <c r="D72" s="27">
        <v>30</v>
      </c>
      <c r="E72" s="28"/>
      <c r="F72" s="28">
        <f t="shared" si="7"/>
        <v>0</v>
      </c>
      <c r="G72" s="28"/>
      <c r="H72" s="28">
        <f t="shared" si="8"/>
        <v>0</v>
      </c>
      <c r="I72" s="28"/>
      <c r="J72" s="28">
        <f t="shared" si="9"/>
        <v>0</v>
      </c>
      <c r="K72" s="28">
        <f t="shared" si="10"/>
        <v>0</v>
      </c>
      <c r="L72" s="28">
        <f t="shared" si="11"/>
        <v>0</v>
      </c>
      <c r="M72" s="27" t="s">
        <v>304</v>
      </c>
      <c r="Q72" s="23"/>
    </row>
    <row r="73" spans="1:17" ht="30" customHeight="1" x14ac:dyDescent="0.3">
      <c r="A73" s="27" t="s">
        <v>305</v>
      </c>
      <c r="B73" s="27" t="s">
        <v>306</v>
      </c>
      <c r="C73" s="27" t="s">
        <v>241</v>
      </c>
      <c r="D73" s="27">
        <v>21.05</v>
      </c>
      <c r="E73" s="28"/>
      <c r="F73" s="28">
        <f t="shared" si="7"/>
        <v>0</v>
      </c>
      <c r="G73" s="28"/>
      <c r="H73" s="28">
        <f t="shared" si="8"/>
        <v>0</v>
      </c>
      <c r="I73" s="28"/>
      <c r="J73" s="28">
        <f t="shared" si="9"/>
        <v>0</v>
      </c>
      <c r="K73" s="28">
        <f t="shared" si="10"/>
        <v>0</v>
      </c>
      <c r="L73" s="28">
        <f t="shared" si="11"/>
        <v>0</v>
      </c>
      <c r="M73" s="27" t="s">
        <v>309</v>
      </c>
      <c r="Q73" s="23"/>
    </row>
    <row r="74" spans="1:17" ht="30" customHeight="1" x14ac:dyDescent="0.3">
      <c r="A74" s="27" t="s">
        <v>307</v>
      </c>
      <c r="B74" s="27" t="s">
        <v>308</v>
      </c>
      <c r="C74" s="27" t="s">
        <v>241</v>
      </c>
      <c r="D74" s="27">
        <v>21.05</v>
      </c>
      <c r="E74" s="28"/>
      <c r="F74" s="28">
        <f t="shared" si="7"/>
        <v>0</v>
      </c>
      <c r="G74" s="28"/>
      <c r="H74" s="28">
        <f t="shared" si="8"/>
        <v>0</v>
      </c>
      <c r="I74" s="28"/>
      <c r="J74" s="28">
        <f t="shared" si="9"/>
        <v>0</v>
      </c>
      <c r="K74" s="28">
        <f t="shared" si="10"/>
        <v>0</v>
      </c>
      <c r="L74" s="28">
        <f t="shared" si="11"/>
        <v>0</v>
      </c>
      <c r="M74" s="27" t="s">
        <v>310</v>
      </c>
      <c r="Q74" s="23"/>
    </row>
    <row r="75" spans="1:17" ht="30" customHeight="1" x14ac:dyDescent="0.3">
      <c r="A75" s="27" t="s">
        <v>311</v>
      </c>
      <c r="B75" s="27" t="s">
        <v>312</v>
      </c>
      <c r="C75" s="25" t="s">
        <v>241</v>
      </c>
      <c r="D75" s="27">
        <v>1.4</v>
      </c>
      <c r="E75" s="28"/>
      <c r="F75" s="28">
        <f t="shared" si="7"/>
        <v>0</v>
      </c>
      <c r="G75" s="28"/>
      <c r="H75" s="28">
        <f t="shared" si="8"/>
        <v>0</v>
      </c>
      <c r="I75" s="28"/>
      <c r="J75" s="28">
        <f t="shared" si="9"/>
        <v>0</v>
      </c>
      <c r="K75" s="28">
        <f t="shared" si="10"/>
        <v>0</v>
      </c>
      <c r="L75" s="28">
        <f t="shared" si="11"/>
        <v>0</v>
      </c>
      <c r="M75" s="27" t="s">
        <v>313</v>
      </c>
      <c r="Q75" s="23"/>
    </row>
    <row r="76" spans="1:17" ht="30" customHeight="1" x14ac:dyDescent="0.3">
      <c r="A76" s="27" t="s">
        <v>314</v>
      </c>
      <c r="B76" s="27" t="s">
        <v>315</v>
      </c>
      <c r="C76" s="25" t="s">
        <v>316</v>
      </c>
      <c r="D76" s="27">
        <v>6</v>
      </c>
      <c r="E76" s="28"/>
      <c r="F76" s="28">
        <f t="shared" si="7"/>
        <v>0</v>
      </c>
      <c r="G76" s="28"/>
      <c r="H76" s="28">
        <f t="shared" si="8"/>
        <v>0</v>
      </c>
      <c r="I76" s="28"/>
      <c r="J76" s="28">
        <f t="shared" si="9"/>
        <v>0</v>
      </c>
      <c r="K76" s="28">
        <f t="shared" si="10"/>
        <v>0</v>
      </c>
      <c r="L76" s="28">
        <f t="shared" si="11"/>
        <v>0</v>
      </c>
      <c r="M76" s="27" t="s">
        <v>317</v>
      </c>
      <c r="Q76" s="23"/>
    </row>
    <row r="77" spans="1:17" ht="30" customHeight="1" x14ac:dyDescent="0.3">
      <c r="A77" s="27" t="s">
        <v>318</v>
      </c>
      <c r="B77" s="27" t="s">
        <v>322</v>
      </c>
      <c r="C77" s="25" t="s">
        <v>241</v>
      </c>
      <c r="D77" s="27">
        <v>35.409999999999997</v>
      </c>
      <c r="E77" s="28"/>
      <c r="F77" s="28">
        <f t="shared" si="7"/>
        <v>0</v>
      </c>
      <c r="G77" s="28"/>
      <c r="H77" s="28">
        <f t="shared" si="8"/>
        <v>0</v>
      </c>
      <c r="I77" s="28"/>
      <c r="J77" s="28">
        <f t="shared" si="9"/>
        <v>0</v>
      </c>
      <c r="K77" s="28">
        <f t="shared" si="10"/>
        <v>0</v>
      </c>
      <c r="L77" s="28">
        <f t="shared" si="11"/>
        <v>0</v>
      </c>
      <c r="M77" s="27" t="s">
        <v>328</v>
      </c>
      <c r="Q77" s="23"/>
    </row>
    <row r="78" spans="1:17" ht="30" customHeight="1" x14ac:dyDescent="0.3">
      <c r="A78" s="27" t="s">
        <v>320</v>
      </c>
      <c r="B78" s="27" t="s">
        <v>323</v>
      </c>
      <c r="C78" s="25" t="s">
        <v>241</v>
      </c>
      <c r="D78" s="27">
        <v>29.55</v>
      </c>
      <c r="E78" s="28"/>
      <c r="F78" s="28">
        <f t="shared" si="7"/>
        <v>0</v>
      </c>
      <c r="G78" s="28"/>
      <c r="H78" s="28">
        <f t="shared" si="8"/>
        <v>0</v>
      </c>
      <c r="I78" s="28"/>
      <c r="J78" s="28">
        <f t="shared" si="9"/>
        <v>0</v>
      </c>
      <c r="K78" s="28">
        <f t="shared" si="10"/>
        <v>0</v>
      </c>
      <c r="L78" s="28">
        <f t="shared" si="11"/>
        <v>0</v>
      </c>
      <c r="M78" s="27" t="s">
        <v>329</v>
      </c>
      <c r="Q78" s="23"/>
    </row>
    <row r="79" spans="1:17" ht="30" customHeight="1" x14ac:dyDescent="0.3">
      <c r="A79" s="27" t="s">
        <v>319</v>
      </c>
      <c r="B79" s="27" t="s">
        <v>325</v>
      </c>
      <c r="C79" s="25" t="s">
        <v>77</v>
      </c>
      <c r="D79" s="27">
        <v>20.36</v>
      </c>
      <c r="E79" s="28"/>
      <c r="F79" s="28">
        <f t="shared" si="7"/>
        <v>0</v>
      </c>
      <c r="G79" s="28"/>
      <c r="H79" s="28">
        <f t="shared" si="8"/>
        <v>0</v>
      </c>
      <c r="I79" s="28"/>
      <c r="J79" s="28">
        <f t="shared" si="9"/>
        <v>0</v>
      </c>
      <c r="K79" s="28">
        <f t="shared" si="10"/>
        <v>0</v>
      </c>
      <c r="L79" s="28">
        <f t="shared" si="11"/>
        <v>0</v>
      </c>
      <c r="M79" s="27" t="s">
        <v>330</v>
      </c>
      <c r="Q79" s="23"/>
    </row>
    <row r="80" spans="1:17" ht="30" customHeight="1" x14ac:dyDescent="0.3">
      <c r="A80" s="27" t="s">
        <v>482</v>
      </c>
      <c r="B80" s="27" t="s">
        <v>481</v>
      </c>
      <c r="C80" s="25" t="s">
        <v>241</v>
      </c>
      <c r="D80" s="27">
        <v>66.91</v>
      </c>
      <c r="E80" s="28"/>
      <c r="F80" s="28">
        <f t="shared" si="7"/>
        <v>0</v>
      </c>
      <c r="G80" s="28"/>
      <c r="H80" s="28">
        <f t="shared" si="8"/>
        <v>0</v>
      </c>
      <c r="I80" s="28"/>
      <c r="J80" s="28">
        <f t="shared" si="9"/>
        <v>0</v>
      </c>
      <c r="K80" s="28">
        <f t="shared" si="10"/>
        <v>0</v>
      </c>
      <c r="L80" s="28">
        <f t="shared" si="11"/>
        <v>0</v>
      </c>
      <c r="M80" s="27" t="s">
        <v>331</v>
      </c>
      <c r="Q80" s="23"/>
    </row>
    <row r="81" spans="1:17" ht="30" customHeight="1" x14ac:dyDescent="0.3">
      <c r="A81" s="27" t="s">
        <v>321</v>
      </c>
      <c r="B81" s="27" t="s">
        <v>324</v>
      </c>
      <c r="C81" s="25" t="s">
        <v>241</v>
      </c>
      <c r="D81" s="27">
        <v>6</v>
      </c>
      <c r="E81" s="28"/>
      <c r="F81" s="28">
        <f t="shared" si="7"/>
        <v>0</v>
      </c>
      <c r="G81" s="28"/>
      <c r="H81" s="28">
        <f t="shared" si="8"/>
        <v>0</v>
      </c>
      <c r="I81" s="28"/>
      <c r="J81" s="28">
        <f t="shared" si="9"/>
        <v>0</v>
      </c>
      <c r="K81" s="28">
        <f t="shared" si="10"/>
        <v>0</v>
      </c>
      <c r="L81" s="28">
        <f t="shared" si="11"/>
        <v>0</v>
      </c>
      <c r="M81" s="27" t="s">
        <v>329</v>
      </c>
      <c r="Q81" s="23"/>
    </row>
    <row r="82" spans="1:17" ht="30" customHeight="1" x14ac:dyDescent="0.3">
      <c r="A82" s="27" t="s">
        <v>326</v>
      </c>
      <c r="B82" s="27" t="s">
        <v>327</v>
      </c>
      <c r="C82" s="25" t="s">
        <v>241</v>
      </c>
      <c r="D82" s="27">
        <v>46.37</v>
      </c>
      <c r="E82" s="28"/>
      <c r="F82" s="28">
        <f t="shared" si="7"/>
        <v>0</v>
      </c>
      <c r="G82" s="28"/>
      <c r="H82" s="28">
        <f t="shared" si="8"/>
        <v>0</v>
      </c>
      <c r="I82" s="28"/>
      <c r="J82" s="28">
        <f t="shared" si="9"/>
        <v>0</v>
      </c>
      <c r="K82" s="28">
        <f t="shared" si="10"/>
        <v>0</v>
      </c>
      <c r="L82" s="28">
        <f t="shared" si="11"/>
        <v>0</v>
      </c>
      <c r="M82" s="27" t="s">
        <v>332</v>
      </c>
      <c r="Q82" s="23"/>
    </row>
    <row r="83" spans="1:17" ht="30" customHeight="1" x14ac:dyDescent="0.3">
      <c r="A83" s="27" t="s">
        <v>333</v>
      </c>
      <c r="B83" s="27" t="s">
        <v>338</v>
      </c>
      <c r="C83" s="25" t="s">
        <v>316</v>
      </c>
      <c r="D83" s="27">
        <v>2</v>
      </c>
      <c r="E83" s="28"/>
      <c r="F83" s="28">
        <f t="shared" si="7"/>
        <v>0</v>
      </c>
      <c r="G83" s="28"/>
      <c r="H83" s="28">
        <f t="shared" si="8"/>
        <v>0</v>
      </c>
      <c r="I83" s="28"/>
      <c r="J83" s="28">
        <f t="shared" si="9"/>
        <v>0</v>
      </c>
      <c r="K83" s="28">
        <f t="shared" si="10"/>
        <v>0</v>
      </c>
      <c r="L83" s="28">
        <f t="shared" si="11"/>
        <v>0</v>
      </c>
      <c r="M83" s="27" t="s">
        <v>342</v>
      </c>
      <c r="Q83" s="23"/>
    </row>
    <row r="84" spans="1:17" ht="30" customHeight="1" x14ac:dyDescent="0.3">
      <c r="A84" s="27" t="s">
        <v>335</v>
      </c>
      <c r="B84" s="27" t="s">
        <v>336</v>
      </c>
      <c r="C84" s="25" t="s">
        <v>316</v>
      </c>
      <c r="D84" s="27">
        <v>1</v>
      </c>
      <c r="E84" s="28"/>
      <c r="F84" s="28">
        <f t="shared" si="7"/>
        <v>0</v>
      </c>
      <c r="G84" s="28"/>
      <c r="H84" s="28">
        <f t="shared" si="8"/>
        <v>0</v>
      </c>
      <c r="I84" s="28"/>
      <c r="J84" s="28">
        <f t="shared" si="9"/>
        <v>0</v>
      </c>
      <c r="K84" s="28">
        <f t="shared" si="10"/>
        <v>0</v>
      </c>
      <c r="L84" s="28">
        <f t="shared" si="11"/>
        <v>0</v>
      </c>
      <c r="M84" s="27" t="s">
        <v>343</v>
      </c>
      <c r="Q84" s="23"/>
    </row>
    <row r="85" spans="1:17" ht="30" customHeight="1" x14ac:dyDescent="0.3">
      <c r="A85" s="27" t="s">
        <v>385</v>
      </c>
      <c r="B85" s="27" t="s">
        <v>472</v>
      </c>
      <c r="C85" s="25" t="s">
        <v>334</v>
      </c>
      <c r="D85" s="27">
        <v>1</v>
      </c>
      <c r="E85" s="28"/>
      <c r="F85" s="28">
        <f t="shared" si="7"/>
        <v>0</v>
      </c>
      <c r="G85" s="28"/>
      <c r="H85" s="28">
        <f t="shared" si="8"/>
        <v>0</v>
      </c>
      <c r="I85" s="28"/>
      <c r="J85" s="28">
        <f t="shared" si="9"/>
        <v>0</v>
      </c>
      <c r="K85" s="28">
        <f t="shared" si="10"/>
        <v>0</v>
      </c>
      <c r="L85" s="28">
        <f t="shared" si="11"/>
        <v>0</v>
      </c>
      <c r="M85" s="27" t="s">
        <v>384</v>
      </c>
      <c r="Q85" s="23"/>
    </row>
    <row r="86" spans="1:17" ht="30" customHeight="1" x14ac:dyDescent="0.3">
      <c r="A86" s="27" t="s">
        <v>471</v>
      </c>
      <c r="B86" s="27" t="s">
        <v>474</v>
      </c>
      <c r="C86" s="27" t="s">
        <v>268</v>
      </c>
      <c r="D86" s="27">
        <v>5</v>
      </c>
      <c r="E86" s="28"/>
      <c r="F86" s="28">
        <f t="shared" si="7"/>
        <v>0</v>
      </c>
      <c r="G86" s="28"/>
      <c r="H86" s="28">
        <f t="shared" si="8"/>
        <v>0</v>
      </c>
      <c r="I86" s="28"/>
      <c r="J86" s="28">
        <f t="shared" si="9"/>
        <v>0</v>
      </c>
      <c r="K86" s="28">
        <f t="shared" si="10"/>
        <v>0</v>
      </c>
      <c r="L86" s="28">
        <f t="shared" si="11"/>
        <v>0</v>
      </c>
      <c r="M86" s="27" t="s">
        <v>341</v>
      </c>
      <c r="Q86" s="23"/>
    </row>
    <row r="87" spans="1:17" ht="30" customHeight="1" x14ac:dyDescent="0.3">
      <c r="A87" s="27" t="s">
        <v>339</v>
      </c>
      <c r="B87" s="27" t="s">
        <v>340</v>
      </c>
      <c r="C87" s="27" t="s">
        <v>316</v>
      </c>
      <c r="D87" s="27">
        <v>3</v>
      </c>
      <c r="E87" s="28"/>
      <c r="F87" s="28">
        <f t="shared" si="7"/>
        <v>0</v>
      </c>
      <c r="G87" s="28"/>
      <c r="H87" s="28">
        <f t="shared" si="8"/>
        <v>0</v>
      </c>
      <c r="I87" s="28"/>
      <c r="J87" s="28">
        <f t="shared" si="9"/>
        <v>0</v>
      </c>
      <c r="K87" s="28">
        <f t="shared" si="10"/>
        <v>0</v>
      </c>
      <c r="L87" s="28">
        <f t="shared" si="11"/>
        <v>0</v>
      </c>
      <c r="M87" s="27" t="s">
        <v>344</v>
      </c>
      <c r="Q87" s="23"/>
    </row>
    <row r="88" spans="1:17" ht="30" customHeight="1" x14ac:dyDescent="0.3">
      <c r="A88" s="27"/>
      <c r="B88" s="27"/>
      <c r="C88" s="27"/>
      <c r="D88" s="27"/>
      <c r="E88" s="28"/>
      <c r="F88" s="28">
        <f t="shared" si="7"/>
        <v>0</v>
      </c>
      <c r="G88" s="28"/>
      <c r="H88" s="28">
        <f t="shared" si="8"/>
        <v>0</v>
      </c>
      <c r="I88" s="28"/>
      <c r="J88" s="28">
        <f t="shared" si="9"/>
        <v>0</v>
      </c>
      <c r="K88" s="28"/>
      <c r="L88" s="28">
        <f t="shared" si="11"/>
        <v>0</v>
      </c>
      <c r="M88" s="27"/>
      <c r="Q88" s="23"/>
    </row>
    <row r="89" spans="1:17" ht="30" customHeight="1" x14ac:dyDescent="0.3">
      <c r="A89" s="27"/>
      <c r="B89" s="27"/>
      <c r="C89" s="27"/>
      <c r="D89" s="27"/>
      <c r="E89" s="28"/>
      <c r="F89" s="28">
        <f t="shared" si="7"/>
        <v>0</v>
      </c>
      <c r="G89" s="28"/>
      <c r="H89" s="28">
        <f t="shared" si="8"/>
        <v>0</v>
      </c>
      <c r="I89" s="28"/>
      <c r="J89" s="28">
        <f t="shared" si="9"/>
        <v>0</v>
      </c>
      <c r="K89" s="28">
        <f t="shared" si="10"/>
        <v>0</v>
      </c>
      <c r="L89" s="28">
        <f t="shared" si="11"/>
        <v>0</v>
      </c>
      <c r="M89" s="27"/>
      <c r="Q89" s="23"/>
    </row>
    <row r="90" spans="1:17" ht="30" customHeight="1" x14ac:dyDescent="0.3">
      <c r="A90" s="27"/>
      <c r="B90" s="27"/>
      <c r="C90" s="27"/>
      <c r="D90" s="27"/>
      <c r="E90" s="28"/>
      <c r="F90" s="28">
        <f t="shared" si="7"/>
        <v>0</v>
      </c>
      <c r="G90" s="28"/>
      <c r="H90" s="28">
        <f t="shared" si="8"/>
        <v>0</v>
      </c>
      <c r="I90" s="28"/>
      <c r="J90" s="28">
        <f t="shared" si="9"/>
        <v>0</v>
      </c>
      <c r="K90" s="28">
        <f t="shared" si="10"/>
        <v>0</v>
      </c>
      <c r="L90" s="28">
        <f t="shared" si="11"/>
        <v>0</v>
      </c>
      <c r="M90" s="27"/>
      <c r="Q90" s="23"/>
    </row>
    <row r="91" spans="1:17" ht="30" customHeight="1" x14ac:dyDescent="0.3">
      <c r="A91" s="27"/>
      <c r="B91" s="27"/>
      <c r="C91" s="27"/>
      <c r="D91" s="27"/>
      <c r="E91" s="28"/>
      <c r="F91" s="28">
        <f t="shared" si="7"/>
        <v>0</v>
      </c>
      <c r="G91" s="28"/>
      <c r="H91" s="28">
        <f t="shared" si="8"/>
        <v>0</v>
      </c>
      <c r="I91" s="28"/>
      <c r="J91" s="28">
        <f t="shared" si="9"/>
        <v>0</v>
      </c>
      <c r="K91" s="28">
        <f t="shared" si="10"/>
        <v>0</v>
      </c>
      <c r="L91" s="28">
        <f t="shared" si="11"/>
        <v>0</v>
      </c>
      <c r="M91" s="27"/>
      <c r="Q91" s="23"/>
    </row>
    <row r="92" spans="1:17" ht="30" customHeight="1" x14ac:dyDescent="0.3">
      <c r="A92" s="27"/>
      <c r="B92" s="27"/>
      <c r="C92" s="27"/>
      <c r="D92" s="27"/>
      <c r="E92" s="28"/>
      <c r="F92" s="28">
        <f t="shared" si="7"/>
        <v>0</v>
      </c>
      <c r="G92" s="28"/>
      <c r="H92" s="28">
        <f t="shared" si="8"/>
        <v>0</v>
      </c>
      <c r="I92" s="28"/>
      <c r="J92" s="28">
        <f t="shared" si="9"/>
        <v>0</v>
      </c>
      <c r="K92" s="28">
        <f t="shared" si="10"/>
        <v>0</v>
      </c>
      <c r="L92" s="28">
        <f t="shared" si="11"/>
        <v>0</v>
      </c>
      <c r="M92" s="27"/>
      <c r="Q92" s="1" t="s">
        <v>82</v>
      </c>
    </row>
    <row r="93" spans="1:17" ht="30" customHeight="1" x14ac:dyDescent="0.3">
      <c r="A93" s="27"/>
      <c r="B93" s="27"/>
      <c r="C93" s="27"/>
      <c r="D93" s="27"/>
      <c r="E93" s="28"/>
      <c r="F93" s="28">
        <f t="shared" si="7"/>
        <v>0</v>
      </c>
      <c r="G93" s="28"/>
      <c r="H93" s="28">
        <f t="shared" si="8"/>
        <v>0</v>
      </c>
      <c r="I93" s="28"/>
      <c r="J93" s="28">
        <f t="shared" si="9"/>
        <v>0</v>
      </c>
      <c r="K93" s="28">
        <f t="shared" si="10"/>
        <v>0</v>
      </c>
      <c r="L93" s="28">
        <f t="shared" si="11"/>
        <v>0</v>
      </c>
      <c r="M93" s="27"/>
      <c r="Q93" s="1" t="s">
        <v>82</v>
      </c>
    </row>
    <row r="94" spans="1:17" ht="30" customHeight="1" x14ac:dyDescent="0.3">
      <c r="A94" s="32"/>
      <c r="B94" s="32"/>
      <c r="C94" s="32"/>
      <c r="D94" s="32"/>
      <c r="E94" s="33"/>
      <c r="F94" s="33"/>
      <c r="G94" s="33"/>
      <c r="H94" s="33"/>
      <c r="I94" s="33"/>
      <c r="J94" s="33"/>
      <c r="K94" s="33"/>
      <c r="L94" s="33"/>
      <c r="M94" s="32"/>
      <c r="Q94" s="34"/>
    </row>
    <row r="95" spans="1:17" ht="30" customHeight="1" x14ac:dyDescent="0.3">
      <c r="A95" s="27"/>
      <c r="B95" s="27"/>
      <c r="C95" s="27"/>
      <c r="D95" s="27"/>
      <c r="E95" s="28"/>
      <c r="F95" s="28">
        <f t="shared" si="7"/>
        <v>0</v>
      </c>
      <c r="G95" s="28"/>
      <c r="H95" s="28">
        <f t="shared" si="8"/>
        <v>0</v>
      </c>
      <c r="I95" s="28"/>
      <c r="J95" s="28">
        <f t="shared" si="9"/>
        <v>0</v>
      </c>
      <c r="K95" s="28">
        <f t="shared" si="10"/>
        <v>0</v>
      </c>
      <c r="L95" s="28">
        <f t="shared" si="11"/>
        <v>0</v>
      </c>
      <c r="M95" s="27"/>
      <c r="Q95" s="1" t="s">
        <v>82</v>
      </c>
    </row>
    <row r="96" spans="1:17" ht="30" customHeight="1" x14ac:dyDescent="0.3">
      <c r="A96" s="18" t="s">
        <v>64</v>
      </c>
      <c r="B96" s="16"/>
      <c r="C96" s="16"/>
      <c r="D96" s="16"/>
      <c r="E96" s="17"/>
      <c r="F96" s="17">
        <f>SUM(F51:F95)</f>
        <v>0</v>
      </c>
      <c r="G96" s="17"/>
      <c r="H96" s="17">
        <f>SUM(H51:H95)</f>
        <v>0</v>
      </c>
      <c r="I96" s="17"/>
      <c r="J96" s="17">
        <f>SUM(J51:J95)</f>
        <v>0</v>
      </c>
      <c r="K96" s="17"/>
      <c r="L96" s="17">
        <f t="shared" si="11"/>
        <v>0</v>
      </c>
      <c r="M96" s="16"/>
      <c r="N96" t="s">
        <v>65</v>
      </c>
    </row>
    <row r="97" spans="1:48" ht="30" customHeight="1" x14ac:dyDescent="0.3">
      <c r="A97" s="18" t="s">
        <v>487</v>
      </c>
      <c r="B97" s="18" t="s">
        <v>50</v>
      </c>
      <c r="C97" s="16"/>
      <c r="D97" s="16"/>
      <c r="E97" s="17"/>
      <c r="F97" s="17"/>
      <c r="G97" s="17"/>
      <c r="H97" s="17"/>
      <c r="I97" s="17"/>
      <c r="J97" s="17"/>
      <c r="K97" s="17"/>
      <c r="L97" s="17"/>
      <c r="M97" s="16"/>
      <c r="N97" s="3"/>
      <c r="O97" s="3"/>
      <c r="P97" s="3"/>
      <c r="Q97" s="2" t="s">
        <v>103</v>
      </c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ht="30" customHeight="1" x14ac:dyDescent="0.3">
      <c r="A98" s="25" t="s">
        <v>345</v>
      </c>
      <c r="B98" s="25" t="s">
        <v>346</v>
      </c>
      <c r="C98" s="25" t="s">
        <v>268</v>
      </c>
      <c r="D98" s="27">
        <v>1.98</v>
      </c>
      <c r="E98" s="28"/>
      <c r="F98" s="28">
        <f t="shared" ref="F98:F99" si="12">TRUNC(E98*D98, 0)</f>
        <v>0</v>
      </c>
      <c r="G98" s="28"/>
      <c r="H98" s="28">
        <f t="shared" ref="H98:H99" si="13">TRUNC(G98*D98, 0)</f>
        <v>0</v>
      </c>
      <c r="I98" s="28"/>
      <c r="J98" s="28">
        <f t="shared" ref="J98:J99" si="14">TRUNC(I98*D98, 0)</f>
        <v>0</v>
      </c>
      <c r="K98" s="28">
        <f t="shared" ref="K98:K99" si="15">TRUNC(E98+G98+I98, 0)</f>
        <v>0</v>
      </c>
      <c r="L98" s="28">
        <f t="shared" ref="L98:L99" si="16">TRUNC(F98+H98+J98, 0)</f>
        <v>0</v>
      </c>
      <c r="M98" s="25" t="s">
        <v>347</v>
      </c>
      <c r="N98" s="2" t="s">
        <v>104</v>
      </c>
      <c r="O98" s="2" t="s">
        <v>50</v>
      </c>
      <c r="P98" s="2" t="s">
        <v>50</v>
      </c>
      <c r="Q98" s="2" t="s">
        <v>103</v>
      </c>
      <c r="R98" s="2" t="s">
        <v>58</v>
      </c>
      <c r="S98" s="2" t="s">
        <v>59</v>
      </c>
      <c r="T98" s="2" t="s">
        <v>59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50</v>
      </c>
      <c r="AS98" s="2" t="s">
        <v>50</v>
      </c>
      <c r="AT98" s="3"/>
      <c r="AU98" s="2" t="s">
        <v>105</v>
      </c>
      <c r="AV98" s="3">
        <v>32</v>
      </c>
    </row>
    <row r="99" spans="1:48" ht="30" customHeight="1" x14ac:dyDescent="0.3">
      <c r="A99" s="26" t="s">
        <v>489</v>
      </c>
      <c r="B99" s="26" t="s">
        <v>348</v>
      </c>
      <c r="C99" s="25" t="s">
        <v>334</v>
      </c>
      <c r="D99" s="27">
        <v>1</v>
      </c>
      <c r="E99" s="28"/>
      <c r="F99" s="28">
        <f t="shared" si="12"/>
        <v>0</v>
      </c>
      <c r="G99" s="28"/>
      <c r="H99" s="28">
        <f t="shared" si="13"/>
        <v>0</v>
      </c>
      <c r="I99" s="28"/>
      <c r="J99" s="28">
        <f t="shared" si="14"/>
        <v>0</v>
      </c>
      <c r="K99" s="28">
        <f t="shared" si="15"/>
        <v>0</v>
      </c>
      <c r="L99" s="28">
        <f t="shared" si="16"/>
        <v>0</v>
      </c>
      <c r="M99" s="25" t="s">
        <v>242</v>
      </c>
      <c r="N99" s="2" t="s">
        <v>106</v>
      </c>
      <c r="O99" s="2" t="s">
        <v>50</v>
      </c>
      <c r="P99" s="2" t="s">
        <v>50</v>
      </c>
      <c r="Q99" s="2" t="s">
        <v>103</v>
      </c>
      <c r="R99" s="2" t="s">
        <v>58</v>
      </c>
      <c r="S99" s="2" t="s">
        <v>59</v>
      </c>
      <c r="T99" s="2" t="s">
        <v>59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50</v>
      </c>
      <c r="AS99" s="2" t="s">
        <v>50</v>
      </c>
      <c r="AT99" s="3"/>
      <c r="AU99" s="2" t="s">
        <v>107</v>
      </c>
      <c r="AV99" s="3">
        <v>71</v>
      </c>
    </row>
    <row r="100" spans="1:48" ht="30" customHeight="1" x14ac:dyDescent="0.3">
      <c r="A100" s="16"/>
      <c r="B100" s="16"/>
      <c r="C100" s="16"/>
      <c r="D100" s="16"/>
      <c r="E100" s="17"/>
      <c r="F100" s="17"/>
      <c r="G100" s="17"/>
      <c r="H100" s="17"/>
      <c r="I100" s="17"/>
      <c r="J100" s="17"/>
      <c r="K100" s="17"/>
      <c r="L100" s="17"/>
      <c r="M100" s="16"/>
      <c r="Q100" s="1" t="s">
        <v>103</v>
      </c>
    </row>
    <row r="101" spans="1:48" ht="30" customHeight="1" x14ac:dyDescent="0.3">
      <c r="A101" s="16"/>
      <c r="B101" s="16"/>
      <c r="C101" s="16"/>
      <c r="D101" s="16"/>
      <c r="E101" s="17"/>
      <c r="F101" s="17"/>
      <c r="G101" s="17"/>
      <c r="H101" s="17"/>
      <c r="I101" s="17"/>
      <c r="J101" s="17"/>
      <c r="K101" s="17"/>
      <c r="L101" s="17"/>
      <c r="M101" s="16"/>
      <c r="Q101" s="1" t="s">
        <v>103</v>
      </c>
    </row>
    <row r="102" spans="1:48" ht="30" customHeight="1" x14ac:dyDescent="0.3">
      <c r="A102" s="16"/>
      <c r="B102" s="16"/>
      <c r="C102" s="16"/>
      <c r="D102" s="16"/>
      <c r="E102" s="17"/>
      <c r="F102" s="17"/>
      <c r="G102" s="17"/>
      <c r="H102" s="17"/>
      <c r="I102" s="17"/>
      <c r="J102" s="17"/>
      <c r="K102" s="17"/>
      <c r="L102" s="17"/>
      <c r="M102" s="16"/>
      <c r="Q102" s="1" t="s">
        <v>103</v>
      </c>
    </row>
    <row r="103" spans="1:48" ht="30" customHeight="1" x14ac:dyDescent="0.3">
      <c r="A103" s="16"/>
      <c r="B103" s="16"/>
      <c r="C103" s="16"/>
      <c r="D103" s="16"/>
      <c r="E103" s="17"/>
      <c r="F103" s="17"/>
      <c r="G103" s="17"/>
      <c r="H103" s="17"/>
      <c r="I103" s="17"/>
      <c r="J103" s="17"/>
      <c r="K103" s="17"/>
      <c r="L103" s="17"/>
      <c r="M103" s="16"/>
      <c r="Q103" s="1" t="s">
        <v>103</v>
      </c>
    </row>
    <row r="104" spans="1:48" ht="30" customHeight="1" x14ac:dyDescent="0.3">
      <c r="A104" s="16"/>
      <c r="B104" s="16"/>
      <c r="C104" s="16"/>
      <c r="D104" s="16"/>
      <c r="E104" s="17"/>
      <c r="F104" s="17"/>
      <c r="G104" s="17"/>
      <c r="H104" s="17"/>
      <c r="I104" s="17"/>
      <c r="J104" s="17"/>
      <c r="K104" s="17"/>
      <c r="L104" s="17"/>
      <c r="M104" s="16"/>
      <c r="Q104" s="1" t="s">
        <v>103</v>
      </c>
    </row>
    <row r="105" spans="1:48" ht="30" customHeight="1" x14ac:dyDescent="0.3">
      <c r="A105" s="16"/>
      <c r="B105" s="16"/>
      <c r="C105" s="16"/>
      <c r="D105" s="16"/>
      <c r="E105" s="17"/>
      <c r="F105" s="17"/>
      <c r="G105" s="17"/>
      <c r="H105" s="17"/>
      <c r="I105" s="17"/>
      <c r="J105" s="17"/>
      <c r="K105" s="17"/>
      <c r="L105" s="17"/>
      <c r="M105" s="16"/>
      <c r="Q105" s="1" t="s">
        <v>103</v>
      </c>
    </row>
    <row r="106" spans="1:48" ht="30" customHeight="1" x14ac:dyDescent="0.3">
      <c r="A106" s="16"/>
      <c r="B106" s="16"/>
      <c r="C106" s="16"/>
      <c r="D106" s="16"/>
      <c r="E106" s="17"/>
      <c r="F106" s="17"/>
      <c r="G106" s="17"/>
      <c r="H106" s="17"/>
      <c r="I106" s="17"/>
      <c r="J106" s="17"/>
      <c r="K106" s="17"/>
      <c r="L106" s="17"/>
      <c r="M106" s="16"/>
      <c r="Q106" s="1" t="s">
        <v>103</v>
      </c>
    </row>
    <row r="107" spans="1:48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  <c r="Q107" s="1" t="s">
        <v>103</v>
      </c>
    </row>
    <row r="108" spans="1:48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  <c r="Q108" s="1" t="s">
        <v>103</v>
      </c>
    </row>
    <row r="109" spans="1:48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  <c r="Q109" s="1" t="s">
        <v>103</v>
      </c>
    </row>
    <row r="110" spans="1:48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  <c r="Q110" s="1" t="s">
        <v>103</v>
      </c>
    </row>
    <row r="111" spans="1:48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  <c r="Q111" s="1" t="s">
        <v>103</v>
      </c>
    </row>
    <row r="112" spans="1:48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  <c r="Q112" s="1" t="s">
        <v>103</v>
      </c>
    </row>
    <row r="113" spans="1:48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  <c r="Q113" s="1" t="s">
        <v>103</v>
      </c>
    </row>
    <row r="114" spans="1:48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  <c r="Q114" s="1" t="s">
        <v>103</v>
      </c>
    </row>
    <row r="115" spans="1:48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  <c r="Q115" s="1" t="s">
        <v>103</v>
      </c>
    </row>
    <row r="116" spans="1:48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  <c r="Q116" s="1" t="s">
        <v>103</v>
      </c>
    </row>
    <row r="117" spans="1:48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  <c r="Q117" s="1" t="s">
        <v>103</v>
      </c>
    </row>
    <row r="118" spans="1:48" ht="30" customHeight="1" x14ac:dyDescent="0.3">
      <c r="A118" s="16"/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  <c r="Q118" s="1" t="s">
        <v>103</v>
      </c>
    </row>
    <row r="119" spans="1:48" ht="30" customHeight="1" x14ac:dyDescent="0.3">
      <c r="A119" s="16"/>
      <c r="B119" s="16"/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  <c r="Q119" s="1" t="s">
        <v>103</v>
      </c>
    </row>
    <row r="120" spans="1:48" ht="30" customHeight="1" x14ac:dyDescent="0.3">
      <c r="A120" s="18" t="s">
        <v>64</v>
      </c>
      <c r="B120" s="16"/>
      <c r="C120" s="16"/>
      <c r="D120" s="16"/>
      <c r="E120" s="17"/>
      <c r="F120" s="17">
        <f>SUMIF(Q98:Q119,"010204",F98:F119)</f>
        <v>0</v>
      </c>
      <c r="G120" s="17"/>
      <c r="H120" s="17">
        <f>SUMIF(Q98:Q119,"010204",H98:H119)</f>
        <v>0</v>
      </c>
      <c r="I120" s="17"/>
      <c r="J120" s="17">
        <f>SUMIF(Q98:Q119,"010204",J98:J119)</f>
        <v>0</v>
      </c>
      <c r="K120" s="17"/>
      <c r="L120" s="17">
        <f>SUMIF(Q98:Q119,"010204",L98:L119)</f>
        <v>0</v>
      </c>
      <c r="M120" s="16"/>
      <c r="N120" t="s">
        <v>65</v>
      </c>
    </row>
    <row r="121" spans="1:48" ht="30" customHeight="1" x14ac:dyDescent="0.3">
      <c r="A121" s="19" t="s">
        <v>488</v>
      </c>
      <c r="B121" s="24" t="s">
        <v>50</v>
      </c>
      <c r="C121" s="29"/>
      <c r="D121" s="29"/>
      <c r="E121" s="30"/>
      <c r="F121" s="30"/>
      <c r="G121" s="30"/>
      <c r="H121" s="30"/>
      <c r="I121" s="30"/>
      <c r="J121" s="30"/>
      <c r="K121" s="30"/>
      <c r="L121" s="30"/>
      <c r="M121" s="29"/>
      <c r="N121" s="13"/>
      <c r="O121" s="13"/>
      <c r="P121" s="13"/>
      <c r="Q121" s="12" t="s">
        <v>108</v>
      </c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</row>
    <row r="122" spans="1:48" ht="30" customHeight="1" x14ac:dyDescent="0.3">
      <c r="A122" s="26" t="s">
        <v>349</v>
      </c>
      <c r="B122" s="26" t="s">
        <v>466</v>
      </c>
      <c r="C122" s="26" t="s">
        <v>351</v>
      </c>
      <c r="D122" s="27">
        <v>2</v>
      </c>
      <c r="E122" s="28"/>
      <c r="F122" s="28">
        <f t="shared" ref="F122:F128" si="17">TRUNC(E122*D122, 0)</f>
        <v>0</v>
      </c>
      <c r="G122" s="28"/>
      <c r="H122" s="28">
        <f t="shared" ref="H122:H128" si="18">TRUNC(G122*D122, 0)</f>
        <v>0</v>
      </c>
      <c r="I122" s="28"/>
      <c r="J122" s="28">
        <f t="shared" ref="J122:J128" si="19">TRUNC(I122*D122, 0)</f>
        <v>0</v>
      </c>
      <c r="K122" s="28">
        <f t="shared" ref="K122:K128" si="20">TRUNC(E122+G122+I122, 0)</f>
        <v>0</v>
      </c>
      <c r="L122" s="28">
        <f t="shared" ref="L122:L128" si="21">TRUNC(F122+H122+J122, 0)</f>
        <v>0</v>
      </c>
      <c r="M122" s="26" t="s">
        <v>352</v>
      </c>
      <c r="N122" s="2" t="s">
        <v>109</v>
      </c>
      <c r="O122" s="2" t="s">
        <v>50</v>
      </c>
      <c r="P122" s="2" t="s">
        <v>50</v>
      </c>
      <c r="Q122" s="2" t="s">
        <v>108</v>
      </c>
      <c r="R122" s="2" t="s">
        <v>59</v>
      </c>
      <c r="S122" s="2" t="s">
        <v>59</v>
      </c>
      <c r="T122" s="2" t="s">
        <v>58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50</v>
      </c>
      <c r="AS122" s="2" t="s">
        <v>50</v>
      </c>
      <c r="AT122" s="3"/>
      <c r="AU122" s="2" t="s">
        <v>110</v>
      </c>
      <c r="AV122" s="3">
        <v>95</v>
      </c>
    </row>
    <row r="123" spans="1:48" ht="30" customHeight="1" x14ac:dyDescent="0.3">
      <c r="A123" s="26" t="s">
        <v>353</v>
      </c>
      <c r="B123" s="26" t="s">
        <v>354</v>
      </c>
      <c r="C123" s="26" t="s">
        <v>77</v>
      </c>
      <c r="D123" s="27">
        <v>0.47</v>
      </c>
      <c r="E123" s="28"/>
      <c r="F123" s="28">
        <f t="shared" si="17"/>
        <v>0</v>
      </c>
      <c r="G123" s="28"/>
      <c r="H123" s="28">
        <f t="shared" si="18"/>
        <v>0</v>
      </c>
      <c r="I123" s="28"/>
      <c r="J123" s="28">
        <f t="shared" si="19"/>
        <v>0</v>
      </c>
      <c r="K123" s="28">
        <f t="shared" si="20"/>
        <v>0</v>
      </c>
      <c r="L123" s="28">
        <f t="shared" si="21"/>
        <v>0</v>
      </c>
      <c r="M123" s="26" t="s">
        <v>356</v>
      </c>
      <c r="N123" s="2" t="s">
        <v>111</v>
      </c>
      <c r="O123" s="2" t="s">
        <v>50</v>
      </c>
      <c r="P123" s="2" t="s">
        <v>50</v>
      </c>
      <c r="Q123" s="2" t="s">
        <v>108</v>
      </c>
      <c r="R123" s="2" t="s">
        <v>59</v>
      </c>
      <c r="S123" s="2" t="s">
        <v>59</v>
      </c>
      <c r="T123" s="2" t="s">
        <v>58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50</v>
      </c>
      <c r="AS123" s="2" t="s">
        <v>50</v>
      </c>
      <c r="AT123" s="3"/>
      <c r="AU123" s="2" t="s">
        <v>112</v>
      </c>
      <c r="AV123" s="3">
        <v>89</v>
      </c>
    </row>
    <row r="124" spans="1:48" ht="30" customHeight="1" x14ac:dyDescent="0.3">
      <c r="A124" s="26" t="s">
        <v>353</v>
      </c>
      <c r="B124" s="26" t="s">
        <v>355</v>
      </c>
      <c r="C124" s="26" t="s">
        <v>77</v>
      </c>
      <c r="D124" s="27">
        <v>0.36</v>
      </c>
      <c r="E124" s="28"/>
      <c r="F124" s="28">
        <f t="shared" si="17"/>
        <v>0</v>
      </c>
      <c r="G124" s="28"/>
      <c r="H124" s="28">
        <f t="shared" si="18"/>
        <v>0</v>
      </c>
      <c r="I124" s="28"/>
      <c r="J124" s="28">
        <f t="shared" si="19"/>
        <v>0</v>
      </c>
      <c r="K124" s="28">
        <f t="shared" si="20"/>
        <v>0</v>
      </c>
      <c r="L124" s="28">
        <f t="shared" si="21"/>
        <v>0</v>
      </c>
      <c r="M124" s="26" t="s">
        <v>357</v>
      </c>
      <c r="N124" s="2" t="s">
        <v>113</v>
      </c>
      <c r="O124" s="2" t="s">
        <v>50</v>
      </c>
      <c r="P124" s="2" t="s">
        <v>50</v>
      </c>
      <c r="Q124" s="2" t="s">
        <v>108</v>
      </c>
      <c r="R124" s="2" t="s">
        <v>59</v>
      </c>
      <c r="S124" s="2" t="s">
        <v>59</v>
      </c>
      <c r="T124" s="2" t="s">
        <v>58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50</v>
      </c>
      <c r="AS124" s="2" t="s">
        <v>50</v>
      </c>
      <c r="AT124" s="3"/>
      <c r="AU124" s="2" t="s">
        <v>114</v>
      </c>
      <c r="AV124" s="3">
        <v>37</v>
      </c>
    </row>
    <row r="125" spans="1:48" ht="30" customHeight="1" x14ac:dyDescent="0.3">
      <c r="A125" s="26" t="s">
        <v>358</v>
      </c>
      <c r="B125" s="26" t="s">
        <v>490</v>
      </c>
      <c r="C125" s="26" t="s">
        <v>90</v>
      </c>
      <c r="D125" s="27">
        <v>30</v>
      </c>
      <c r="E125" s="28"/>
      <c r="F125" s="28">
        <f t="shared" si="17"/>
        <v>0</v>
      </c>
      <c r="G125" s="28"/>
      <c r="H125" s="28">
        <f t="shared" si="18"/>
        <v>0</v>
      </c>
      <c r="I125" s="28"/>
      <c r="J125" s="28">
        <f t="shared" si="19"/>
        <v>0</v>
      </c>
      <c r="K125" s="28">
        <f t="shared" si="20"/>
        <v>0</v>
      </c>
      <c r="L125" s="28">
        <f t="shared" si="21"/>
        <v>0</v>
      </c>
      <c r="M125" s="26" t="s">
        <v>359</v>
      </c>
      <c r="N125" s="2" t="s">
        <v>115</v>
      </c>
      <c r="O125" s="2" t="s">
        <v>50</v>
      </c>
      <c r="P125" s="2" t="s">
        <v>50</v>
      </c>
      <c r="Q125" s="2" t="s">
        <v>108</v>
      </c>
      <c r="R125" s="2" t="s">
        <v>58</v>
      </c>
      <c r="S125" s="2" t="s">
        <v>59</v>
      </c>
      <c r="T125" s="2" t="s">
        <v>59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50</v>
      </c>
      <c r="AS125" s="2" t="s">
        <v>50</v>
      </c>
      <c r="AT125" s="3"/>
      <c r="AU125" s="2" t="s">
        <v>116</v>
      </c>
      <c r="AV125" s="3">
        <v>38</v>
      </c>
    </row>
    <row r="126" spans="1:48" ht="30" customHeight="1" x14ac:dyDescent="0.3">
      <c r="A126" s="26" t="s">
        <v>117</v>
      </c>
      <c r="B126" s="26" t="s">
        <v>491</v>
      </c>
      <c r="C126" s="26" t="s">
        <v>90</v>
      </c>
      <c r="D126" s="27">
        <v>82.14</v>
      </c>
      <c r="E126" s="28"/>
      <c r="F126" s="28">
        <f t="shared" si="17"/>
        <v>0</v>
      </c>
      <c r="G126" s="28"/>
      <c r="H126" s="28">
        <f t="shared" si="18"/>
        <v>0</v>
      </c>
      <c r="I126" s="28"/>
      <c r="J126" s="28">
        <f t="shared" si="19"/>
        <v>0</v>
      </c>
      <c r="K126" s="28">
        <f t="shared" si="20"/>
        <v>0</v>
      </c>
      <c r="L126" s="28">
        <f t="shared" si="21"/>
        <v>0</v>
      </c>
      <c r="M126" s="26" t="s">
        <v>360</v>
      </c>
      <c r="N126" s="2" t="s">
        <v>118</v>
      </c>
      <c r="O126" s="2" t="s">
        <v>50</v>
      </c>
      <c r="P126" s="2" t="s">
        <v>50</v>
      </c>
      <c r="Q126" s="2" t="s">
        <v>108</v>
      </c>
      <c r="R126" s="2" t="s">
        <v>58</v>
      </c>
      <c r="S126" s="2" t="s">
        <v>59</v>
      </c>
      <c r="T126" s="2" t="s">
        <v>59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50</v>
      </c>
      <c r="AS126" s="2" t="s">
        <v>50</v>
      </c>
      <c r="AT126" s="3"/>
      <c r="AU126" s="2" t="s">
        <v>119</v>
      </c>
      <c r="AV126" s="3">
        <v>93</v>
      </c>
    </row>
    <row r="127" spans="1:48" ht="30" customHeight="1" x14ac:dyDescent="0.3">
      <c r="A127" s="26" t="s">
        <v>361</v>
      </c>
      <c r="B127" s="26" t="s">
        <v>362</v>
      </c>
      <c r="C127" s="26" t="s">
        <v>350</v>
      </c>
      <c r="D127" s="27">
        <v>2</v>
      </c>
      <c r="E127" s="28"/>
      <c r="F127" s="28">
        <f t="shared" si="17"/>
        <v>0</v>
      </c>
      <c r="G127" s="28"/>
      <c r="H127" s="28">
        <f t="shared" si="18"/>
        <v>0</v>
      </c>
      <c r="I127" s="28"/>
      <c r="J127" s="28">
        <f t="shared" si="19"/>
        <v>0</v>
      </c>
      <c r="K127" s="28">
        <f t="shared" si="20"/>
        <v>0</v>
      </c>
      <c r="L127" s="28">
        <f t="shared" si="21"/>
        <v>0</v>
      </c>
      <c r="M127" s="26" t="s">
        <v>363</v>
      </c>
      <c r="N127" s="2" t="s">
        <v>120</v>
      </c>
      <c r="O127" s="2" t="s">
        <v>50</v>
      </c>
      <c r="P127" s="2" t="s">
        <v>50</v>
      </c>
      <c r="Q127" s="2" t="s">
        <v>108</v>
      </c>
      <c r="R127" s="2" t="s">
        <v>58</v>
      </c>
      <c r="S127" s="2" t="s">
        <v>59</v>
      </c>
      <c r="T127" s="2" t="s">
        <v>59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50</v>
      </c>
      <c r="AS127" s="2" t="s">
        <v>50</v>
      </c>
      <c r="AT127" s="3"/>
      <c r="AU127" s="2" t="s">
        <v>121</v>
      </c>
      <c r="AV127" s="3">
        <v>40</v>
      </c>
    </row>
    <row r="128" spans="1:48" ht="30" customHeight="1" x14ac:dyDescent="0.3">
      <c r="A128" s="26" t="s">
        <v>364</v>
      </c>
      <c r="B128" s="26" t="s">
        <v>365</v>
      </c>
      <c r="C128" s="26" t="s">
        <v>55</v>
      </c>
      <c r="D128" s="27">
        <v>2</v>
      </c>
      <c r="E128" s="28"/>
      <c r="F128" s="28">
        <f t="shared" si="17"/>
        <v>0</v>
      </c>
      <c r="G128" s="28"/>
      <c r="H128" s="28">
        <f t="shared" si="18"/>
        <v>0</v>
      </c>
      <c r="I128" s="28"/>
      <c r="J128" s="28">
        <f t="shared" si="19"/>
        <v>0</v>
      </c>
      <c r="K128" s="28">
        <f t="shared" si="20"/>
        <v>0</v>
      </c>
      <c r="L128" s="28">
        <f t="shared" si="21"/>
        <v>0</v>
      </c>
      <c r="M128" s="26" t="s">
        <v>341</v>
      </c>
      <c r="N128" s="2" t="s">
        <v>122</v>
      </c>
      <c r="O128" s="2" t="s">
        <v>50</v>
      </c>
      <c r="P128" s="2" t="s">
        <v>50</v>
      </c>
      <c r="Q128" s="2" t="s">
        <v>108</v>
      </c>
      <c r="R128" s="2" t="s">
        <v>58</v>
      </c>
      <c r="S128" s="2" t="s">
        <v>59</v>
      </c>
      <c r="T128" s="2" t="s">
        <v>59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50</v>
      </c>
      <c r="AS128" s="2" t="s">
        <v>50</v>
      </c>
      <c r="AT128" s="3"/>
      <c r="AU128" s="2" t="s">
        <v>123</v>
      </c>
      <c r="AV128" s="3">
        <v>41</v>
      </c>
    </row>
    <row r="129" spans="1:48" ht="30" customHeight="1" x14ac:dyDescent="0.3">
      <c r="A129" s="26"/>
      <c r="B129" s="26"/>
      <c r="C129" s="26"/>
      <c r="D129" s="27"/>
      <c r="E129" s="28"/>
      <c r="F129" s="28"/>
      <c r="G129" s="28"/>
      <c r="H129" s="28"/>
      <c r="I129" s="28"/>
      <c r="J129" s="28"/>
      <c r="K129" s="28"/>
      <c r="L129" s="28"/>
      <c r="M129" s="26"/>
      <c r="N129" s="2" t="s">
        <v>124</v>
      </c>
      <c r="O129" s="2" t="s">
        <v>50</v>
      </c>
      <c r="P129" s="2" t="s">
        <v>50</v>
      </c>
      <c r="Q129" s="2" t="s">
        <v>108</v>
      </c>
      <c r="R129" s="2" t="s">
        <v>58</v>
      </c>
      <c r="S129" s="2" t="s">
        <v>59</v>
      </c>
      <c r="T129" s="2" t="s">
        <v>59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50</v>
      </c>
      <c r="AS129" s="2" t="s">
        <v>50</v>
      </c>
      <c r="AT129" s="3"/>
      <c r="AU129" s="2" t="s">
        <v>125</v>
      </c>
      <c r="AV129" s="3">
        <v>42</v>
      </c>
    </row>
    <row r="130" spans="1:48" ht="30" customHeight="1" x14ac:dyDescent="0.3">
      <c r="A130" s="26"/>
      <c r="B130" s="26"/>
      <c r="C130" s="26"/>
      <c r="D130" s="27"/>
      <c r="E130" s="28"/>
      <c r="F130" s="28"/>
      <c r="G130" s="28"/>
      <c r="H130" s="28"/>
      <c r="I130" s="28"/>
      <c r="J130" s="28"/>
      <c r="K130" s="28"/>
      <c r="L130" s="28"/>
      <c r="M130" s="26"/>
      <c r="N130" s="2" t="s">
        <v>126</v>
      </c>
      <c r="O130" s="2" t="s">
        <v>50</v>
      </c>
      <c r="P130" s="2" t="s">
        <v>50</v>
      </c>
      <c r="Q130" s="2" t="s">
        <v>108</v>
      </c>
      <c r="R130" s="2" t="s">
        <v>58</v>
      </c>
      <c r="S130" s="2" t="s">
        <v>59</v>
      </c>
      <c r="T130" s="2" t="s">
        <v>59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50</v>
      </c>
      <c r="AS130" s="2" t="s">
        <v>50</v>
      </c>
      <c r="AT130" s="3"/>
      <c r="AU130" s="2" t="s">
        <v>127</v>
      </c>
      <c r="AV130" s="3">
        <v>43</v>
      </c>
    </row>
    <row r="131" spans="1:48" ht="30" customHeight="1" x14ac:dyDescent="0.3">
      <c r="A131" s="27"/>
      <c r="B131" s="27"/>
      <c r="C131" s="27"/>
      <c r="D131" s="27"/>
      <c r="E131" s="28"/>
      <c r="F131" s="28"/>
      <c r="G131" s="28"/>
      <c r="H131" s="28"/>
      <c r="I131" s="28"/>
      <c r="J131" s="28"/>
      <c r="K131" s="28"/>
      <c r="L131" s="28"/>
      <c r="M131" s="27"/>
      <c r="Q131" s="1" t="s">
        <v>108</v>
      </c>
    </row>
    <row r="132" spans="1:48" ht="30" customHeight="1" x14ac:dyDescent="0.3">
      <c r="A132" s="27"/>
      <c r="B132" s="27"/>
      <c r="C132" s="27"/>
      <c r="D132" s="27"/>
      <c r="E132" s="28"/>
      <c r="F132" s="28"/>
      <c r="G132" s="28"/>
      <c r="H132" s="28"/>
      <c r="I132" s="28"/>
      <c r="J132" s="28"/>
      <c r="K132" s="28"/>
      <c r="L132" s="28"/>
      <c r="M132" s="27"/>
      <c r="Q132" s="1" t="s">
        <v>108</v>
      </c>
    </row>
    <row r="133" spans="1:48" ht="30" customHeight="1" x14ac:dyDescent="0.3">
      <c r="A133" s="27"/>
      <c r="B133" s="27"/>
      <c r="C133" s="27"/>
      <c r="D133" s="27"/>
      <c r="E133" s="28"/>
      <c r="F133" s="28"/>
      <c r="G133" s="28"/>
      <c r="H133" s="28"/>
      <c r="I133" s="28"/>
      <c r="J133" s="28"/>
      <c r="K133" s="28"/>
      <c r="L133" s="28"/>
      <c r="M133" s="27"/>
      <c r="Q133" s="1" t="s">
        <v>108</v>
      </c>
    </row>
    <row r="134" spans="1:48" ht="30" customHeight="1" x14ac:dyDescent="0.3">
      <c r="A134" s="27"/>
      <c r="B134" s="27"/>
      <c r="C134" s="27"/>
      <c r="D134" s="27"/>
      <c r="E134" s="28"/>
      <c r="F134" s="28"/>
      <c r="G134" s="28"/>
      <c r="H134" s="28"/>
      <c r="I134" s="28"/>
      <c r="J134" s="28"/>
      <c r="K134" s="28"/>
      <c r="L134" s="28"/>
      <c r="M134" s="27"/>
      <c r="Q134" s="1" t="s">
        <v>108</v>
      </c>
    </row>
    <row r="135" spans="1:48" ht="30" customHeight="1" x14ac:dyDescent="0.3">
      <c r="A135" s="27"/>
      <c r="B135" s="27"/>
      <c r="C135" s="27"/>
      <c r="D135" s="27"/>
      <c r="E135" s="28"/>
      <c r="F135" s="28"/>
      <c r="G135" s="28"/>
      <c r="H135" s="28"/>
      <c r="I135" s="28"/>
      <c r="J135" s="28"/>
      <c r="K135" s="28"/>
      <c r="L135" s="28"/>
      <c r="M135" s="27"/>
      <c r="Q135" s="1" t="s">
        <v>108</v>
      </c>
    </row>
    <row r="136" spans="1:48" ht="30" customHeight="1" x14ac:dyDescent="0.3">
      <c r="A136" s="27"/>
      <c r="B136" s="27"/>
      <c r="C136" s="27"/>
      <c r="D136" s="27"/>
      <c r="E136" s="28"/>
      <c r="F136" s="28"/>
      <c r="G136" s="28"/>
      <c r="H136" s="28"/>
      <c r="I136" s="28"/>
      <c r="J136" s="28"/>
      <c r="K136" s="28"/>
      <c r="L136" s="28"/>
      <c r="M136" s="27"/>
      <c r="Q136" s="1" t="s">
        <v>108</v>
      </c>
    </row>
    <row r="137" spans="1:48" ht="30" customHeight="1" x14ac:dyDescent="0.3">
      <c r="A137" s="27"/>
      <c r="B137" s="27"/>
      <c r="C137" s="27"/>
      <c r="D137" s="27"/>
      <c r="E137" s="28"/>
      <c r="F137" s="28"/>
      <c r="G137" s="28"/>
      <c r="H137" s="28"/>
      <c r="I137" s="28"/>
      <c r="J137" s="28"/>
      <c r="K137" s="28"/>
      <c r="L137" s="28"/>
      <c r="M137" s="27"/>
      <c r="Q137" s="1" t="s">
        <v>108</v>
      </c>
    </row>
    <row r="138" spans="1:48" ht="30" customHeight="1" x14ac:dyDescent="0.3">
      <c r="A138" s="27"/>
      <c r="B138" s="27"/>
      <c r="C138" s="27"/>
      <c r="D138" s="27"/>
      <c r="E138" s="28"/>
      <c r="F138" s="28"/>
      <c r="G138" s="28"/>
      <c r="H138" s="28"/>
      <c r="I138" s="28"/>
      <c r="J138" s="28"/>
      <c r="K138" s="28"/>
      <c r="L138" s="28"/>
      <c r="M138" s="27"/>
      <c r="Q138" s="1" t="s">
        <v>108</v>
      </c>
    </row>
    <row r="139" spans="1:48" ht="30" customHeight="1" x14ac:dyDescent="0.3">
      <c r="A139" s="27"/>
      <c r="B139" s="27"/>
      <c r="C139" s="27"/>
      <c r="D139" s="27"/>
      <c r="E139" s="28"/>
      <c r="F139" s="28"/>
      <c r="G139" s="28"/>
      <c r="H139" s="28"/>
      <c r="I139" s="28"/>
      <c r="J139" s="28"/>
      <c r="K139" s="28"/>
      <c r="L139" s="28"/>
      <c r="M139" s="27"/>
      <c r="Q139" s="1" t="s">
        <v>108</v>
      </c>
    </row>
    <row r="140" spans="1:48" ht="30" customHeight="1" x14ac:dyDescent="0.3">
      <c r="A140" s="27"/>
      <c r="B140" s="27"/>
      <c r="C140" s="27"/>
      <c r="D140" s="27"/>
      <c r="E140" s="28"/>
      <c r="F140" s="28"/>
      <c r="G140" s="28"/>
      <c r="H140" s="28"/>
      <c r="I140" s="28"/>
      <c r="J140" s="28"/>
      <c r="K140" s="28"/>
      <c r="L140" s="28"/>
      <c r="M140" s="27"/>
      <c r="Q140" s="1" t="s">
        <v>108</v>
      </c>
    </row>
    <row r="141" spans="1:48" ht="30" customHeight="1" x14ac:dyDescent="0.3">
      <c r="A141" s="27"/>
      <c r="B141" s="27"/>
      <c r="C141" s="27"/>
      <c r="D141" s="27"/>
      <c r="E141" s="28"/>
      <c r="F141" s="28"/>
      <c r="G141" s="28"/>
      <c r="H141" s="28"/>
      <c r="I141" s="28"/>
      <c r="J141" s="28"/>
      <c r="K141" s="28"/>
      <c r="L141" s="28"/>
      <c r="M141" s="27"/>
      <c r="Q141" s="1" t="s">
        <v>108</v>
      </c>
    </row>
    <row r="142" spans="1:48" ht="30" customHeight="1" x14ac:dyDescent="0.3">
      <c r="A142" s="27"/>
      <c r="B142" s="27"/>
      <c r="C142" s="27"/>
      <c r="D142" s="27"/>
      <c r="E142" s="28"/>
      <c r="F142" s="28"/>
      <c r="G142" s="28"/>
      <c r="H142" s="28"/>
      <c r="I142" s="28"/>
      <c r="J142" s="28"/>
      <c r="K142" s="28"/>
      <c r="L142" s="28"/>
      <c r="M142" s="27"/>
      <c r="Q142" s="1" t="s">
        <v>108</v>
      </c>
    </row>
    <row r="143" spans="1:48" ht="30" customHeight="1" x14ac:dyDescent="0.3">
      <c r="A143" s="27"/>
      <c r="B143" s="27"/>
      <c r="C143" s="27"/>
      <c r="D143" s="27"/>
      <c r="E143" s="28"/>
      <c r="F143" s="28"/>
      <c r="G143" s="28"/>
      <c r="H143" s="28"/>
      <c r="I143" s="28"/>
      <c r="J143" s="28"/>
      <c r="K143" s="28"/>
      <c r="L143" s="28"/>
      <c r="M143" s="27"/>
      <c r="Q143" s="1" t="s">
        <v>108</v>
      </c>
    </row>
    <row r="144" spans="1:48" ht="30" customHeight="1" x14ac:dyDescent="0.3">
      <c r="A144" s="26" t="s">
        <v>64</v>
      </c>
      <c r="B144" s="27"/>
      <c r="C144" s="27"/>
      <c r="D144" s="27"/>
      <c r="E144" s="28"/>
      <c r="F144" s="28">
        <f>SUM(F122:F143)</f>
        <v>0</v>
      </c>
      <c r="G144" s="28"/>
      <c r="H144" s="28">
        <f>SUM(H122:H143)</f>
        <v>0</v>
      </c>
      <c r="I144" s="28"/>
      <c r="J144" s="28">
        <f>SUM(J122:J143)</f>
        <v>0</v>
      </c>
      <c r="K144" s="28"/>
      <c r="L144" s="28">
        <f>F144+H144+J144</f>
        <v>0</v>
      </c>
      <c r="M144" s="27"/>
      <c r="N144" t="s">
        <v>65</v>
      </c>
    </row>
    <row r="145" spans="1:48" ht="30" customHeight="1" x14ac:dyDescent="0.3">
      <c r="A145" s="18" t="s">
        <v>429</v>
      </c>
      <c r="B145" s="18" t="s">
        <v>50</v>
      </c>
      <c r="C145" s="16"/>
      <c r="D145" s="16"/>
      <c r="E145" s="17"/>
      <c r="F145" s="17"/>
      <c r="G145" s="17"/>
      <c r="H145" s="17"/>
      <c r="I145" s="17"/>
      <c r="J145" s="17"/>
      <c r="K145" s="17"/>
      <c r="L145" s="17"/>
      <c r="M145" s="16"/>
      <c r="N145" s="3"/>
      <c r="O145" s="3"/>
      <c r="P145" s="3"/>
      <c r="Q145" s="2" t="s">
        <v>128</v>
      </c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</row>
    <row r="146" spans="1:48" ht="30" customHeight="1" x14ac:dyDescent="0.3">
      <c r="A146" s="25" t="s">
        <v>369</v>
      </c>
      <c r="B146" s="25" t="s">
        <v>477</v>
      </c>
      <c r="C146" s="25" t="s">
        <v>337</v>
      </c>
      <c r="D146" s="27">
        <v>191.9</v>
      </c>
      <c r="E146" s="28"/>
      <c r="F146" s="28">
        <f t="shared" ref="F146:F150" si="22">TRUNC(E146*D146, 0)</f>
        <v>0</v>
      </c>
      <c r="G146" s="28"/>
      <c r="H146" s="28">
        <f t="shared" ref="H146:H150" si="23">TRUNC(G146*D146, 0)</f>
        <v>0</v>
      </c>
      <c r="I146" s="28"/>
      <c r="J146" s="28">
        <f t="shared" ref="J146:J150" si="24">TRUNC(I146*D146, 0)</f>
        <v>0</v>
      </c>
      <c r="K146" s="28">
        <f t="shared" ref="K146:L150" si="25">TRUNC(E146+G146+I146, 0)</f>
        <v>0</v>
      </c>
      <c r="L146" s="28">
        <f t="shared" si="25"/>
        <v>0</v>
      </c>
      <c r="M146" s="25" t="s">
        <v>370</v>
      </c>
      <c r="N146" s="2" t="s">
        <v>129</v>
      </c>
      <c r="O146" s="2" t="s">
        <v>50</v>
      </c>
      <c r="P146" s="2" t="s">
        <v>50</v>
      </c>
      <c r="Q146" s="2" t="s">
        <v>128</v>
      </c>
      <c r="R146" s="2" t="s">
        <v>58</v>
      </c>
      <c r="S146" s="2" t="s">
        <v>59</v>
      </c>
      <c r="T146" s="2" t="s">
        <v>59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50</v>
      </c>
      <c r="AS146" s="2" t="s">
        <v>50</v>
      </c>
      <c r="AT146" s="3"/>
      <c r="AU146" s="2" t="s">
        <v>130</v>
      </c>
      <c r="AV146" s="3">
        <v>46</v>
      </c>
    </row>
    <row r="147" spans="1:48" ht="30" customHeight="1" x14ac:dyDescent="0.3">
      <c r="A147" s="25" t="s">
        <v>373</v>
      </c>
      <c r="B147" s="25" t="s">
        <v>366</v>
      </c>
      <c r="C147" s="25" t="s">
        <v>131</v>
      </c>
      <c r="D147" s="27">
        <v>191.9</v>
      </c>
      <c r="E147" s="28"/>
      <c r="F147" s="28">
        <f t="shared" si="22"/>
        <v>0</v>
      </c>
      <c r="G147" s="28"/>
      <c r="H147" s="28">
        <f t="shared" si="23"/>
        <v>0</v>
      </c>
      <c r="I147" s="28"/>
      <c r="J147" s="28">
        <f t="shared" si="24"/>
        <v>0</v>
      </c>
      <c r="K147" s="28">
        <f t="shared" si="25"/>
        <v>0</v>
      </c>
      <c r="L147" s="28">
        <f t="shared" si="25"/>
        <v>0</v>
      </c>
      <c r="M147" s="25" t="s">
        <v>374</v>
      </c>
      <c r="N147" s="2" t="s">
        <v>132</v>
      </c>
      <c r="O147" s="2" t="s">
        <v>50</v>
      </c>
      <c r="P147" s="2" t="s">
        <v>50</v>
      </c>
      <c r="Q147" s="2" t="s">
        <v>128</v>
      </c>
      <c r="R147" s="2" t="s">
        <v>58</v>
      </c>
      <c r="S147" s="2" t="s">
        <v>59</v>
      </c>
      <c r="T147" s="2" t="s">
        <v>59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50</v>
      </c>
      <c r="AS147" s="2" t="s">
        <v>50</v>
      </c>
      <c r="AT147" s="3"/>
      <c r="AU147" s="2" t="s">
        <v>133</v>
      </c>
      <c r="AV147" s="3">
        <v>47</v>
      </c>
    </row>
    <row r="148" spans="1:48" ht="30" customHeight="1" x14ac:dyDescent="0.3">
      <c r="A148" s="25" t="s">
        <v>483</v>
      </c>
      <c r="B148" s="25" t="s">
        <v>478</v>
      </c>
      <c r="C148" s="44" t="s">
        <v>479</v>
      </c>
      <c r="D148" s="27">
        <v>5.86</v>
      </c>
      <c r="E148" s="28"/>
      <c r="F148" s="28">
        <f t="shared" si="22"/>
        <v>0</v>
      </c>
      <c r="G148" s="28"/>
      <c r="H148" s="28">
        <f t="shared" si="23"/>
        <v>0</v>
      </c>
      <c r="I148" s="28"/>
      <c r="J148" s="28">
        <f t="shared" si="24"/>
        <v>0</v>
      </c>
      <c r="K148" s="28">
        <f t="shared" si="25"/>
        <v>0</v>
      </c>
      <c r="L148" s="28">
        <f t="shared" si="25"/>
        <v>0</v>
      </c>
      <c r="M148" s="25" t="s">
        <v>375</v>
      </c>
      <c r="N148" s="2" t="s">
        <v>134</v>
      </c>
      <c r="O148" s="2" t="s">
        <v>50</v>
      </c>
      <c r="P148" s="2" t="s">
        <v>50</v>
      </c>
      <c r="Q148" s="2" t="s">
        <v>128</v>
      </c>
      <c r="R148" s="2" t="s">
        <v>58</v>
      </c>
      <c r="S148" s="2" t="s">
        <v>59</v>
      </c>
      <c r="T148" s="2" t="s">
        <v>59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50</v>
      </c>
      <c r="AS148" s="2" t="s">
        <v>50</v>
      </c>
      <c r="AT148" s="3"/>
      <c r="AU148" s="2" t="s">
        <v>135</v>
      </c>
      <c r="AV148" s="3">
        <v>48</v>
      </c>
    </row>
    <row r="149" spans="1:48" ht="30" customHeight="1" x14ac:dyDescent="0.3">
      <c r="A149" s="25" t="s">
        <v>367</v>
      </c>
      <c r="B149" s="25" t="s">
        <v>372</v>
      </c>
      <c r="C149" s="25" t="s">
        <v>77</v>
      </c>
      <c r="D149" s="27">
        <v>4.17</v>
      </c>
      <c r="E149" s="28"/>
      <c r="F149" s="28">
        <f t="shared" si="22"/>
        <v>0</v>
      </c>
      <c r="G149" s="28"/>
      <c r="H149" s="28">
        <f t="shared" si="23"/>
        <v>0</v>
      </c>
      <c r="I149" s="28"/>
      <c r="J149" s="28">
        <f t="shared" si="24"/>
        <v>0</v>
      </c>
      <c r="K149" s="28">
        <f t="shared" si="25"/>
        <v>0</v>
      </c>
      <c r="L149" s="28">
        <f t="shared" si="25"/>
        <v>0</v>
      </c>
      <c r="M149" s="25" t="s">
        <v>376</v>
      </c>
      <c r="N149" s="2" t="s">
        <v>136</v>
      </c>
      <c r="O149" s="2" t="s">
        <v>50</v>
      </c>
      <c r="P149" s="2" t="s">
        <v>50</v>
      </c>
      <c r="Q149" s="2" t="s">
        <v>128</v>
      </c>
      <c r="R149" s="2" t="s">
        <v>58</v>
      </c>
      <c r="S149" s="2" t="s">
        <v>59</v>
      </c>
      <c r="T149" s="2" t="s">
        <v>59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50</v>
      </c>
      <c r="AS149" s="2" t="s">
        <v>50</v>
      </c>
      <c r="AT149" s="3"/>
      <c r="AU149" s="2" t="s">
        <v>137</v>
      </c>
      <c r="AV149" s="3">
        <v>49</v>
      </c>
    </row>
    <row r="150" spans="1:48" ht="30" customHeight="1" x14ac:dyDescent="0.3">
      <c r="A150" s="25" t="s">
        <v>368</v>
      </c>
      <c r="B150" s="25" t="s">
        <v>371</v>
      </c>
      <c r="C150" s="25" t="s">
        <v>77</v>
      </c>
      <c r="D150" s="27">
        <v>5.12</v>
      </c>
      <c r="E150" s="28"/>
      <c r="F150" s="28">
        <f t="shared" si="22"/>
        <v>0</v>
      </c>
      <c r="G150" s="28"/>
      <c r="H150" s="28">
        <f t="shared" si="23"/>
        <v>0</v>
      </c>
      <c r="I150" s="28"/>
      <c r="J150" s="28">
        <f t="shared" si="24"/>
        <v>0</v>
      </c>
      <c r="K150" s="28">
        <f t="shared" si="25"/>
        <v>0</v>
      </c>
      <c r="L150" s="28">
        <f t="shared" si="25"/>
        <v>0</v>
      </c>
      <c r="M150" s="25" t="s">
        <v>377</v>
      </c>
      <c r="N150" s="2" t="s">
        <v>138</v>
      </c>
      <c r="O150" s="2" t="s">
        <v>50</v>
      </c>
      <c r="P150" s="2" t="s">
        <v>50</v>
      </c>
      <c r="Q150" s="2" t="s">
        <v>128</v>
      </c>
      <c r="R150" s="2" t="s">
        <v>58</v>
      </c>
      <c r="S150" s="2" t="s">
        <v>59</v>
      </c>
      <c r="T150" s="2" t="s">
        <v>59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50</v>
      </c>
      <c r="AS150" s="2" t="s">
        <v>50</v>
      </c>
      <c r="AT150" s="3"/>
      <c r="AU150" s="2" t="s">
        <v>139</v>
      </c>
      <c r="AV150" s="3">
        <v>73</v>
      </c>
    </row>
    <row r="151" spans="1:48" ht="30" customHeight="1" x14ac:dyDescent="0.3">
      <c r="A151" s="18"/>
      <c r="B151" s="18"/>
      <c r="C151" s="18"/>
      <c r="D151" s="16"/>
      <c r="E151" s="17"/>
      <c r="F151" s="17"/>
      <c r="G151" s="17"/>
      <c r="H151" s="17"/>
      <c r="I151" s="17"/>
      <c r="J151" s="17"/>
      <c r="K151" s="17"/>
      <c r="L151" s="17"/>
      <c r="M151" s="18"/>
      <c r="N151" s="2" t="s">
        <v>140</v>
      </c>
      <c r="O151" s="2" t="s">
        <v>50</v>
      </c>
      <c r="P151" s="2" t="s">
        <v>50</v>
      </c>
      <c r="Q151" s="2" t="s">
        <v>128</v>
      </c>
      <c r="R151" s="2" t="s">
        <v>58</v>
      </c>
      <c r="S151" s="2" t="s">
        <v>59</v>
      </c>
      <c r="T151" s="2" t="s">
        <v>59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50</v>
      </c>
      <c r="AS151" s="2" t="s">
        <v>50</v>
      </c>
      <c r="AT151" s="3"/>
      <c r="AU151" s="2" t="s">
        <v>141</v>
      </c>
      <c r="AV151" s="3">
        <v>50</v>
      </c>
    </row>
    <row r="152" spans="1:48" ht="30" customHeight="1" x14ac:dyDescent="0.3">
      <c r="A152" s="18"/>
      <c r="B152" s="18"/>
      <c r="C152" s="18"/>
      <c r="D152" s="16"/>
      <c r="E152" s="17"/>
      <c r="F152" s="17"/>
      <c r="G152" s="17"/>
      <c r="H152" s="17"/>
      <c r="I152" s="17"/>
      <c r="J152" s="17"/>
      <c r="K152" s="17"/>
      <c r="L152" s="17"/>
      <c r="M152" s="18"/>
      <c r="N152" s="2" t="s">
        <v>142</v>
      </c>
      <c r="O152" s="2" t="s">
        <v>50</v>
      </c>
      <c r="P152" s="2" t="s">
        <v>50</v>
      </c>
      <c r="Q152" s="2" t="s">
        <v>128</v>
      </c>
      <c r="R152" s="2" t="s">
        <v>58</v>
      </c>
      <c r="S152" s="2" t="s">
        <v>59</v>
      </c>
      <c r="T152" s="2" t="s">
        <v>59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50</v>
      </c>
      <c r="AS152" s="2" t="s">
        <v>50</v>
      </c>
      <c r="AT152" s="3"/>
      <c r="AU152" s="2" t="s">
        <v>143</v>
      </c>
      <c r="AV152" s="3">
        <v>99</v>
      </c>
    </row>
    <row r="153" spans="1:48" ht="30" customHeight="1" x14ac:dyDescent="0.3">
      <c r="A153" s="16"/>
      <c r="B153" s="16"/>
      <c r="C153" s="16"/>
      <c r="D153" s="16"/>
      <c r="E153" s="17"/>
      <c r="F153" s="17"/>
      <c r="G153" s="17"/>
      <c r="H153" s="17"/>
      <c r="I153" s="17"/>
      <c r="J153" s="17"/>
      <c r="K153" s="17"/>
      <c r="L153" s="17"/>
      <c r="M153" s="16"/>
      <c r="Q153" s="1" t="s">
        <v>128</v>
      </c>
    </row>
    <row r="154" spans="1:48" ht="30" customHeight="1" x14ac:dyDescent="0.3">
      <c r="A154" s="16"/>
      <c r="B154" s="16"/>
      <c r="C154" s="16"/>
      <c r="D154" s="16"/>
      <c r="E154" s="17"/>
      <c r="F154" s="17"/>
      <c r="G154" s="17"/>
      <c r="H154" s="17"/>
      <c r="I154" s="17"/>
      <c r="J154" s="17"/>
      <c r="K154" s="17"/>
      <c r="L154" s="17"/>
      <c r="M154" s="16"/>
      <c r="Q154" s="1" t="s">
        <v>128</v>
      </c>
    </row>
    <row r="155" spans="1:48" ht="30" customHeight="1" x14ac:dyDescent="0.3">
      <c r="A155" s="16"/>
      <c r="B155" s="16"/>
      <c r="C155" s="16"/>
      <c r="D155" s="16"/>
      <c r="E155" s="17"/>
      <c r="F155" s="17"/>
      <c r="G155" s="17"/>
      <c r="H155" s="17"/>
      <c r="I155" s="17"/>
      <c r="J155" s="17"/>
      <c r="K155" s="17"/>
      <c r="L155" s="17"/>
      <c r="M155" s="16"/>
      <c r="Q155" s="1" t="s">
        <v>128</v>
      </c>
    </row>
    <row r="156" spans="1:48" ht="30" customHeight="1" x14ac:dyDescent="0.3">
      <c r="A156" s="16"/>
      <c r="B156" s="16"/>
      <c r="C156" s="16"/>
      <c r="D156" s="16"/>
      <c r="E156" s="17"/>
      <c r="F156" s="17"/>
      <c r="G156" s="17"/>
      <c r="H156" s="17"/>
      <c r="I156" s="17"/>
      <c r="J156" s="17"/>
      <c r="K156" s="17"/>
      <c r="L156" s="17"/>
      <c r="M156" s="16"/>
      <c r="Q156" s="1" t="s">
        <v>128</v>
      </c>
    </row>
    <row r="157" spans="1:48" ht="30" customHeigh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7"/>
      <c r="M157" s="16"/>
      <c r="Q157" s="1" t="s">
        <v>128</v>
      </c>
    </row>
    <row r="158" spans="1:48" ht="30" customHeight="1" x14ac:dyDescent="0.3">
      <c r="A158" s="16"/>
      <c r="B158" s="16"/>
      <c r="C158" s="16"/>
      <c r="D158" s="16"/>
      <c r="E158" s="17"/>
      <c r="F158" s="17"/>
      <c r="G158" s="17"/>
      <c r="H158" s="17"/>
      <c r="I158" s="17"/>
      <c r="J158" s="17"/>
      <c r="K158" s="17"/>
      <c r="L158" s="17"/>
      <c r="M158" s="16"/>
      <c r="Q158" s="1" t="s">
        <v>128</v>
      </c>
    </row>
    <row r="159" spans="1:48" ht="30" customHeight="1" x14ac:dyDescent="0.3">
      <c r="A159" s="16"/>
      <c r="B159" s="16"/>
      <c r="C159" s="16"/>
      <c r="D159" s="16"/>
      <c r="E159" s="17"/>
      <c r="F159" s="17"/>
      <c r="G159" s="17"/>
      <c r="H159" s="17"/>
      <c r="I159" s="17"/>
      <c r="J159" s="17"/>
      <c r="K159" s="17"/>
      <c r="L159" s="17"/>
      <c r="M159" s="16"/>
      <c r="Q159" s="1" t="s">
        <v>128</v>
      </c>
    </row>
    <row r="160" spans="1:48" ht="30" customHeight="1" x14ac:dyDescent="0.3">
      <c r="A160" s="16"/>
      <c r="B160" s="16"/>
      <c r="C160" s="16"/>
      <c r="D160" s="16"/>
      <c r="E160" s="17"/>
      <c r="F160" s="17"/>
      <c r="G160" s="17"/>
      <c r="H160" s="17"/>
      <c r="I160" s="17"/>
      <c r="J160" s="17"/>
      <c r="K160" s="17"/>
      <c r="L160" s="17"/>
      <c r="M160" s="16"/>
      <c r="Q160" s="1" t="s">
        <v>128</v>
      </c>
    </row>
    <row r="161" spans="1:17" ht="30" customHeight="1" x14ac:dyDescent="0.3">
      <c r="A161" s="16"/>
      <c r="B161" s="16"/>
      <c r="C161" s="16"/>
      <c r="D161" s="16"/>
      <c r="E161" s="17"/>
      <c r="F161" s="17"/>
      <c r="G161" s="17"/>
      <c r="H161" s="17"/>
      <c r="I161" s="17"/>
      <c r="J161" s="17"/>
      <c r="K161" s="17"/>
      <c r="L161" s="17"/>
      <c r="M161" s="16"/>
      <c r="Q161" s="1" t="s">
        <v>128</v>
      </c>
    </row>
    <row r="162" spans="1:17" ht="30" customHeight="1" x14ac:dyDescent="0.3">
      <c r="A162" s="16"/>
      <c r="B162" s="16"/>
      <c r="C162" s="16"/>
      <c r="D162" s="16"/>
      <c r="E162" s="17"/>
      <c r="F162" s="17"/>
      <c r="G162" s="17"/>
      <c r="H162" s="17"/>
      <c r="I162" s="17"/>
      <c r="J162" s="17"/>
      <c r="K162" s="17"/>
      <c r="L162" s="17"/>
      <c r="M162" s="16"/>
      <c r="Q162" s="1" t="s">
        <v>128</v>
      </c>
    </row>
    <row r="163" spans="1:17" ht="30" customHeight="1" x14ac:dyDescent="0.3">
      <c r="A163" s="16"/>
      <c r="B163" s="16"/>
      <c r="C163" s="16"/>
      <c r="D163" s="16"/>
      <c r="E163" s="17"/>
      <c r="F163" s="17"/>
      <c r="G163" s="17"/>
      <c r="H163" s="17"/>
      <c r="I163" s="17"/>
      <c r="J163" s="17"/>
      <c r="K163" s="17"/>
      <c r="L163" s="17"/>
      <c r="M163" s="16"/>
      <c r="Q163" s="1" t="s">
        <v>128</v>
      </c>
    </row>
    <row r="164" spans="1:17" ht="30" customHeight="1" x14ac:dyDescent="0.3">
      <c r="A164" s="16"/>
      <c r="B164" s="16"/>
      <c r="C164" s="16"/>
      <c r="D164" s="16"/>
      <c r="E164" s="17"/>
      <c r="F164" s="17"/>
      <c r="G164" s="17"/>
      <c r="H164" s="17"/>
      <c r="I164" s="17"/>
      <c r="J164" s="17"/>
      <c r="K164" s="17"/>
      <c r="L164" s="17"/>
      <c r="M164" s="16"/>
      <c r="Q164" s="1" t="s">
        <v>128</v>
      </c>
    </row>
    <row r="165" spans="1:17" ht="30" customHeight="1" x14ac:dyDescent="0.3">
      <c r="A165" s="16"/>
      <c r="B165" s="16"/>
      <c r="C165" s="16"/>
      <c r="D165" s="16"/>
      <c r="E165" s="17"/>
      <c r="F165" s="17"/>
      <c r="G165" s="17"/>
      <c r="H165" s="17"/>
      <c r="I165" s="17"/>
      <c r="J165" s="17"/>
      <c r="K165" s="17"/>
      <c r="L165" s="17"/>
      <c r="M165" s="16"/>
      <c r="Q165" s="1" t="s">
        <v>128</v>
      </c>
    </row>
    <row r="166" spans="1:17" ht="30" customHeight="1" x14ac:dyDescent="0.3">
      <c r="A166" s="16"/>
      <c r="B166" s="16"/>
      <c r="C166" s="16"/>
      <c r="D166" s="16"/>
      <c r="E166" s="17"/>
      <c r="F166" s="17"/>
      <c r="G166" s="17"/>
      <c r="H166" s="17"/>
      <c r="I166" s="17"/>
      <c r="J166" s="17"/>
      <c r="K166" s="17"/>
      <c r="L166" s="17"/>
      <c r="M166" s="16"/>
      <c r="Q166" s="1" t="s">
        <v>128</v>
      </c>
    </row>
    <row r="167" spans="1:17" ht="30" customHeight="1" x14ac:dyDescent="0.3">
      <c r="A167" s="16"/>
      <c r="B167" s="16"/>
      <c r="C167" s="16"/>
      <c r="D167" s="16"/>
      <c r="E167" s="17"/>
      <c r="F167" s="17"/>
      <c r="G167" s="17"/>
      <c r="H167" s="17"/>
      <c r="I167" s="17"/>
      <c r="J167" s="17"/>
      <c r="K167" s="17"/>
      <c r="L167" s="17"/>
      <c r="M167" s="16"/>
      <c r="Q167" s="1" t="s">
        <v>128</v>
      </c>
    </row>
    <row r="168" spans="1:17" ht="30" customHeight="1" x14ac:dyDescent="0.3">
      <c r="A168" s="18" t="s">
        <v>64</v>
      </c>
      <c r="B168" s="18" t="s">
        <v>50</v>
      </c>
      <c r="C168" s="16"/>
      <c r="D168" s="16"/>
      <c r="E168" s="17"/>
      <c r="F168" s="17">
        <f>SUM(F146:F167)</f>
        <v>0</v>
      </c>
      <c r="G168" s="17"/>
      <c r="H168" s="17">
        <f>SUMIF(Q146:Q167,"010206",H146:H167)</f>
        <v>0</v>
      </c>
      <c r="I168" s="17"/>
      <c r="J168" s="17">
        <f>SUMIF(Q146:Q167,"010206",J146:J167)</f>
        <v>0</v>
      </c>
      <c r="K168" s="17"/>
      <c r="L168" s="17">
        <f>SUMIF(Q146:Q167,"010206",L146:L167)</f>
        <v>0</v>
      </c>
      <c r="M168" s="16"/>
      <c r="N168" t="s">
        <v>65</v>
      </c>
    </row>
    <row r="169" spans="1:17" ht="30" customHeight="1" x14ac:dyDescent="0.3">
      <c r="A169" s="18" t="s">
        <v>493</v>
      </c>
      <c r="C169" s="16"/>
      <c r="D169" s="16"/>
      <c r="E169" s="17"/>
      <c r="F169" s="17"/>
      <c r="G169" s="17"/>
      <c r="H169" s="17"/>
      <c r="I169" s="17"/>
      <c r="J169" s="17"/>
      <c r="K169" s="17"/>
      <c r="L169" s="17"/>
      <c r="M169" s="16"/>
    </row>
    <row r="170" spans="1:17" ht="30" customHeight="1" x14ac:dyDescent="0.3">
      <c r="A170" s="25" t="s">
        <v>494</v>
      </c>
      <c r="B170" s="25" t="s">
        <v>495</v>
      </c>
      <c r="C170" s="25" t="s">
        <v>350</v>
      </c>
      <c r="D170" s="27">
        <v>1</v>
      </c>
      <c r="E170" s="28"/>
      <c r="F170" s="28">
        <f t="shared" ref="F170:F172" si="26">TRUNC(E170*D170, 0)</f>
        <v>0</v>
      </c>
      <c r="G170" s="28"/>
      <c r="H170" s="28">
        <f t="shared" ref="H170:H172" si="27">TRUNC(G170*D170, 0)</f>
        <v>0</v>
      </c>
      <c r="I170" s="28"/>
      <c r="J170" s="28">
        <f t="shared" ref="J170:J172" si="28">TRUNC(I170*D170, 0)</f>
        <v>0</v>
      </c>
      <c r="K170" s="28">
        <f t="shared" ref="K170:K172" si="29">TRUNC(E170+G170+I170, 0)</f>
        <v>0</v>
      </c>
      <c r="L170" s="28">
        <f t="shared" ref="L170:L172" si="30">TRUNC(F170+H170+J170, 0)</f>
        <v>0</v>
      </c>
      <c r="M170" s="25" t="s">
        <v>242</v>
      </c>
    </row>
    <row r="171" spans="1:17" ht="30" customHeight="1" x14ac:dyDescent="0.3">
      <c r="A171" s="25" t="s">
        <v>496</v>
      </c>
      <c r="B171" s="25" t="s">
        <v>497</v>
      </c>
      <c r="C171" s="25" t="s">
        <v>350</v>
      </c>
      <c r="D171" s="27">
        <v>1</v>
      </c>
      <c r="E171" s="28"/>
      <c r="F171" s="28">
        <f t="shared" si="26"/>
        <v>0</v>
      </c>
      <c r="G171" s="28"/>
      <c r="H171" s="28">
        <f t="shared" si="27"/>
        <v>0</v>
      </c>
      <c r="I171" s="28"/>
      <c r="J171" s="28">
        <f t="shared" si="28"/>
        <v>0</v>
      </c>
      <c r="K171" s="28">
        <f t="shared" si="29"/>
        <v>0</v>
      </c>
      <c r="L171" s="28">
        <f t="shared" si="30"/>
        <v>0</v>
      </c>
      <c r="M171" s="25" t="s">
        <v>384</v>
      </c>
    </row>
    <row r="172" spans="1:17" ht="30" customHeight="1" x14ac:dyDescent="0.3">
      <c r="A172" s="25" t="s">
        <v>498</v>
      </c>
      <c r="B172" s="25" t="s">
        <v>499</v>
      </c>
      <c r="C172" s="25" t="s">
        <v>350</v>
      </c>
      <c r="D172" s="27">
        <v>1</v>
      </c>
      <c r="E172" s="28"/>
      <c r="F172" s="28">
        <f t="shared" si="26"/>
        <v>0</v>
      </c>
      <c r="G172" s="28"/>
      <c r="H172" s="28">
        <f t="shared" si="27"/>
        <v>0</v>
      </c>
      <c r="I172" s="28"/>
      <c r="J172" s="28">
        <f t="shared" si="28"/>
        <v>0</v>
      </c>
      <c r="K172" s="28">
        <f t="shared" si="29"/>
        <v>0</v>
      </c>
      <c r="L172" s="28">
        <f t="shared" si="30"/>
        <v>0</v>
      </c>
      <c r="M172" s="25" t="s">
        <v>384</v>
      </c>
    </row>
    <row r="173" spans="1:17" ht="30" customHeight="1" x14ac:dyDescent="0.3">
      <c r="A173" s="16"/>
      <c r="B173" s="16"/>
      <c r="C173" s="25"/>
      <c r="D173" s="27"/>
      <c r="E173" s="28"/>
      <c r="F173" s="28"/>
      <c r="G173" s="28"/>
      <c r="H173" s="28"/>
      <c r="I173" s="28"/>
      <c r="J173" s="28"/>
      <c r="K173" s="28"/>
      <c r="L173" s="28"/>
      <c r="M173" s="25"/>
    </row>
    <row r="174" spans="1:17" ht="30" customHeight="1" x14ac:dyDescent="0.3">
      <c r="A174" s="16"/>
      <c r="B174" s="16"/>
      <c r="C174" s="25"/>
      <c r="D174" s="27"/>
      <c r="E174" s="28"/>
      <c r="F174" s="28"/>
      <c r="G174" s="28"/>
      <c r="H174" s="28"/>
      <c r="I174" s="28"/>
      <c r="J174" s="28"/>
      <c r="K174" s="28"/>
      <c r="L174" s="28"/>
      <c r="M174" s="25"/>
    </row>
    <row r="175" spans="1:17" ht="30" customHeight="1" x14ac:dyDescent="0.3">
      <c r="A175" s="16"/>
      <c r="B175" s="16"/>
      <c r="C175" s="25"/>
      <c r="D175" s="27"/>
      <c r="E175" s="28"/>
      <c r="F175" s="28"/>
      <c r="G175" s="28"/>
      <c r="H175" s="28"/>
      <c r="I175" s="28"/>
      <c r="J175" s="28"/>
      <c r="K175" s="28"/>
      <c r="L175" s="28"/>
      <c r="M175" s="25"/>
    </row>
    <row r="176" spans="1:17" ht="30" customHeight="1" x14ac:dyDescent="0.3">
      <c r="A176" s="16"/>
      <c r="B176" s="16"/>
      <c r="C176" s="25"/>
      <c r="D176" s="27"/>
      <c r="E176" s="28"/>
      <c r="F176" s="28"/>
      <c r="G176" s="28"/>
      <c r="H176" s="28"/>
      <c r="I176" s="28"/>
      <c r="J176" s="28"/>
      <c r="K176" s="28"/>
      <c r="L176" s="28"/>
      <c r="M176" s="25"/>
    </row>
    <row r="177" spans="1:48" ht="30" customHeight="1" x14ac:dyDescent="0.3">
      <c r="A177" s="16"/>
      <c r="B177" s="16"/>
      <c r="C177" s="16"/>
      <c r="D177" s="16"/>
      <c r="E177" s="17"/>
      <c r="F177" s="17"/>
      <c r="G177" s="17"/>
      <c r="H177" s="17"/>
      <c r="I177" s="17"/>
      <c r="J177" s="17"/>
      <c r="K177" s="17"/>
      <c r="L177" s="17"/>
      <c r="M177" s="16"/>
    </row>
    <row r="178" spans="1:48" ht="30" customHeight="1" x14ac:dyDescent="0.3">
      <c r="A178" s="16"/>
      <c r="B178" s="16"/>
      <c r="C178" s="16"/>
      <c r="D178" s="16"/>
      <c r="E178" s="17"/>
      <c r="F178" s="17"/>
      <c r="G178" s="17"/>
      <c r="H178" s="17"/>
      <c r="I178" s="17"/>
      <c r="J178" s="17"/>
      <c r="K178" s="17"/>
      <c r="L178" s="17"/>
      <c r="M178" s="16"/>
    </row>
    <row r="179" spans="1:48" ht="30" customHeight="1" x14ac:dyDescent="0.3">
      <c r="A179" s="16"/>
      <c r="B179" s="16"/>
      <c r="C179" s="16"/>
      <c r="D179" s="16"/>
      <c r="E179" s="17"/>
      <c r="F179" s="17"/>
      <c r="G179" s="17"/>
      <c r="H179" s="17"/>
      <c r="I179" s="17"/>
      <c r="J179" s="17"/>
      <c r="K179" s="17"/>
      <c r="L179" s="17"/>
      <c r="M179" s="16"/>
    </row>
    <row r="180" spans="1:48" ht="30" customHeight="1" x14ac:dyDescent="0.3">
      <c r="A180" s="16"/>
      <c r="B180" s="16"/>
      <c r="C180" s="16"/>
      <c r="D180" s="16"/>
      <c r="E180" s="17"/>
      <c r="F180" s="17"/>
      <c r="G180" s="17"/>
      <c r="H180" s="17"/>
      <c r="I180" s="17"/>
      <c r="J180" s="17"/>
      <c r="K180" s="17"/>
      <c r="L180" s="17"/>
      <c r="M180" s="16"/>
    </row>
    <row r="181" spans="1:48" ht="30" customHeight="1" x14ac:dyDescent="0.3">
      <c r="A181" s="16"/>
      <c r="B181" s="16"/>
      <c r="C181" s="16"/>
      <c r="D181" s="16"/>
      <c r="E181" s="17"/>
      <c r="F181" s="17"/>
      <c r="G181" s="17"/>
      <c r="H181" s="17"/>
      <c r="I181" s="17"/>
      <c r="J181" s="17"/>
      <c r="K181" s="17"/>
      <c r="L181" s="17"/>
      <c r="M181" s="16"/>
    </row>
    <row r="182" spans="1:48" ht="30" customHeight="1" x14ac:dyDescent="0.3">
      <c r="A182" s="16"/>
      <c r="B182" s="16"/>
      <c r="C182" s="16"/>
      <c r="D182" s="16"/>
      <c r="E182" s="17"/>
      <c r="F182" s="17"/>
      <c r="G182" s="17"/>
      <c r="H182" s="17"/>
      <c r="I182" s="17"/>
      <c r="J182" s="17"/>
      <c r="K182" s="17"/>
      <c r="L182" s="17"/>
      <c r="M182" s="16"/>
    </row>
    <row r="183" spans="1:48" ht="30" customHeight="1" x14ac:dyDescent="0.3">
      <c r="A183" s="16"/>
      <c r="B183" s="16"/>
      <c r="C183" s="16"/>
      <c r="D183" s="16"/>
      <c r="E183" s="17"/>
      <c r="F183" s="17"/>
      <c r="G183" s="17"/>
      <c r="H183" s="17"/>
      <c r="I183" s="17"/>
      <c r="J183" s="17"/>
      <c r="K183" s="17"/>
      <c r="L183" s="17"/>
      <c r="M183" s="16"/>
    </row>
    <row r="184" spans="1:48" ht="30" customHeight="1" x14ac:dyDescent="0.3">
      <c r="A184" s="16"/>
      <c r="B184" s="16"/>
      <c r="C184" s="16"/>
      <c r="D184" s="16"/>
      <c r="E184" s="17"/>
      <c r="F184" s="17"/>
      <c r="G184" s="17"/>
      <c r="H184" s="17"/>
      <c r="I184" s="17"/>
      <c r="J184" s="17"/>
      <c r="K184" s="17"/>
      <c r="L184" s="17"/>
      <c r="M184" s="16"/>
    </row>
    <row r="185" spans="1:48" ht="30" customHeight="1" x14ac:dyDescent="0.3">
      <c r="A185" s="16"/>
      <c r="B185" s="16"/>
      <c r="C185" s="16"/>
      <c r="D185" s="16"/>
      <c r="E185" s="17"/>
      <c r="F185" s="17"/>
      <c r="G185" s="17"/>
      <c r="H185" s="17"/>
      <c r="I185" s="17"/>
      <c r="J185" s="17"/>
      <c r="K185" s="17"/>
      <c r="L185" s="17"/>
      <c r="M185" s="16"/>
    </row>
    <row r="186" spans="1:48" ht="30" customHeight="1" x14ac:dyDescent="0.3">
      <c r="A186" s="16"/>
      <c r="B186" s="16"/>
      <c r="C186" s="16"/>
      <c r="D186" s="16"/>
      <c r="E186" s="17"/>
      <c r="F186" s="17"/>
      <c r="G186" s="17"/>
      <c r="H186" s="17"/>
      <c r="I186" s="17"/>
      <c r="J186" s="17"/>
      <c r="K186" s="17"/>
      <c r="L186" s="17"/>
      <c r="M186" s="16"/>
    </row>
    <row r="187" spans="1:48" ht="30" customHeight="1" x14ac:dyDescent="0.3">
      <c r="A187" s="16"/>
      <c r="B187" s="16"/>
      <c r="C187" s="16"/>
      <c r="D187" s="16"/>
      <c r="E187" s="17"/>
      <c r="F187" s="17"/>
      <c r="G187" s="17"/>
      <c r="H187" s="17"/>
      <c r="I187" s="17"/>
      <c r="J187" s="17"/>
      <c r="K187" s="17"/>
      <c r="L187" s="17"/>
      <c r="M187" s="16"/>
    </row>
    <row r="188" spans="1:48" ht="30" customHeight="1" x14ac:dyDescent="0.3">
      <c r="A188" s="18" t="s">
        <v>64</v>
      </c>
      <c r="B188" s="16"/>
      <c r="C188" s="16"/>
      <c r="D188" s="16"/>
      <c r="E188" s="17"/>
      <c r="F188" s="17">
        <f>SUM(F170:F187)</f>
        <v>0</v>
      </c>
      <c r="G188" s="17"/>
      <c r="H188" s="17">
        <f>SUM(H170:H187)</f>
        <v>0</v>
      </c>
      <c r="I188" s="17"/>
      <c r="J188" s="17">
        <f>SUM(J170:J187)</f>
        <v>0</v>
      </c>
      <c r="K188" s="17"/>
      <c r="L188" s="17">
        <f>SUM(L170:L187)</f>
        <v>0</v>
      </c>
      <c r="M188" s="16"/>
      <c r="N188" s="13"/>
      <c r="O188" s="13"/>
      <c r="P188" s="13"/>
      <c r="Q188" s="12" t="s">
        <v>144</v>
      </c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</row>
    <row r="189" spans="1:48" ht="30" customHeight="1" x14ac:dyDescent="0.3">
      <c r="A189" s="25" t="s">
        <v>430</v>
      </c>
      <c r="B189" s="32"/>
      <c r="C189" s="32"/>
      <c r="D189" s="32"/>
      <c r="E189" s="33"/>
      <c r="F189" s="33"/>
      <c r="G189" s="33"/>
      <c r="H189" s="33"/>
      <c r="I189" s="33"/>
      <c r="J189" s="33"/>
      <c r="K189" s="33"/>
      <c r="L189" s="33"/>
      <c r="M189" s="32"/>
      <c r="N189" s="2" t="s">
        <v>145</v>
      </c>
      <c r="O189" s="2" t="s">
        <v>50</v>
      </c>
      <c r="P189" s="2" t="s">
        <v>50</v>
      </c>
      <c r="Q189" s="2" t="s">
        <v>144</v>
      </c>
      <c r="R189" s="2" t="s">
        <v>59</v>
      </c>
      <c r="S189" s="2" t="s">
        <v>59</v>
      </c>
      <c r="T189" s="2" t="s">
        <v>58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50</v>
      </c>
      <c r="AS189" s="2" t="s">
        <v>50</v>
      </c>
      <c r="AT189" s="3"/>
      <c r="AU189" s="2" t="s">
        <v>146</v>
      </c>
      <c r="AV189" s="3">
        <v>52</v>
      </c>
    </row>
    <row r="190" spans="1:48" ht="30" customHeight="1" x14ac:dyDescent="0.3">
      <c r="A190" s="25" t="s">
        <v>500</v>
      </c>
      <c r="B190" s="25" t="s">
        <v>501</v>
      </c>
      <c r="C190" s="25" t="s">
        <v>381</v>
      </c>
      <c r="D190" s="27">
        <v>17</v>
      </c>
      <c r="E190" s="28"/>
      <c r="F190" s="28">
        <f t="shared" ref="F190:F219" si="31">E190*D190</f>
        <v>0</v>
      </c>
      <c r="G190" s="28"/>
      <c r="H190" s="28">
        <f t="shared" ref="H190:H219" si="32">G190*D190</f>
        <v>0</v>
      </c>
      <c r="I190" s="28"/>
      <c r="J190" s="28">
        <f t="shared" ref="J190:J219" si="33">I190*D190</f>
        <v>0</v>
      </c>
      <c r="K190" s="28">
        <f t="shared" ref="K190" si="34">TRUNC(E190+G190+I190, 0)</f>
        <v>0</v>
      </c>
      <c r="L190" s="28">
        <f t="shared" ref="L190:L219" si="35">F190+H190+J190</f>
        <v>0</v>
      </c>
      <c r="M190" s="27"/>
      <c r="N190" s="2" t="s">
        <v>147</v>
      </c>
      <c r="O190" s="2" t="s">
        <v>50</v>
      </c>
      <c r="P190" s="2" t="s">
        <v>50</v>
      </c>
      <c r="Q190" s="2" t="s">
        <v>144</v>
      </c>
      <c r="R190" s="2" t="s">
        <v>59</v>
      </c>
      <c r="S190" s="2" t="s">
        <v>59</v>
      </c>
      <c r="T190" s="2" t="s">
        <v>58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50</v>
      </c>
      <c r="AS190" s="2" t="s">
        <v>50</v>
      </c>
      <c r="AT190" s="3"/>
      <c r="AU190" s="2" t="s">
        <v>148</v>
      </c>
      <c r="AV190" s="3">
        <v>53</v>
      </c>
    </row>
    <row r="191" spans="1:48" ht="30" customHeight="1" x14ac:dyDescent="0.3">
      <c r="A191" s="25" t="s">
        <v>502</v>
      </c>
      <c r="B191" s="25" t="s">
        <v>503</v>
      </c>
      <c r="C191" s="25" t="s">
        <v>381</v>
      </c>
      <c r="D191" s="27">
        <v>34</v>
      </c>
      <c r="E191" s="28"/>
      <c r="F191" s="28">
        <f t="shared" si="31"/>
        <v>0</v>
      </c>
      <c r="G191" s="28"/>
      <c r="H191" s="28">
        <f t="shared" si="32"/>
        <v>0</v>
      </c>
      <c r="I191" s="28"/>
      <c r="J191" s="28">
        <f t="shared" si="33"/>
        <v>0</v>
      </c>
      <c r="K191" s="28">
        <f t="shared" ref="K191:K200" si="36">TRUNC(E191+G191+I191, 0)</f>
        <v>0</v>
      </c>
      <c r="L191" s="28">
        <f t="shared" si="35"/>
        <v>0</v>
      </c>
      <c r="M191" s="27"/>
      <c r="N191" s="2" t="s">
        <v>149</v>
      </c>
      <c r="O191" s="2" t="s">
        <v>50</v>
      </c>
      <c r="P191" s="2" t="s">
        <v>50</v>
      </c>
      <c r="Q191" s="2" t="s">
        <v>144</v>
      </c>
      <c r="R191" s="2" t="s">
        <v>59</v>
      </c>
      <c r="S191" s="2" t="s">
        <v>59</v>
      </c>
      <c r="T191" s="2" t="s">
        <v>58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50</v>
      </c>
      <c r="AS191" s="2" t="s">
        <v>50</v>
      </c>
      <c r="AT191" s="3"/>
      <c r="AU191" s="2" t="s">
        <v>150</v>
      </c>
      <c r="AV191" s="3">
        <v>54</v>
      </c>
    </row>
    <row r="192" spans="1:48" ht="30" customHeight="1" x14ac:dyDescent="0.3">
      <c r="A192" s="27" t="s">
        <v>504</v>
      </c>
      <c r="B192" s="27" t="s">
        <v>505</v>
      </c>
      <c r="C192" s="27" t="s">
        <v>381</v>
      </c>
      <c r="D192" s="27">
        <v>12</v>
      </c>
      <c r="E192" s="28"/>
      <c r="F192" s="28">
        <f t="shared" si="31"/>
        <v>0</v>
      </c>
      <c r="G192" s="28"/>
      <c r="H192" s="28">
        <f t="shared" si="32"/>
        <v>0</v>
      </c>
      <c r="I192" s="28"/>
      <c r="J192" s="28">
        <f t="shared" si="33"/>
        <v>0</v>
      </c>
      <c r="K192" s="28">
        <f t="shared" si="36"/>
        <v>0</v>
      </c>
      <c r="L192" s="28">
        <f t="shared" si="35"/>
        <v>0</v>
      </c>
      <c r="M192" s="27"/>
      <c r="Q192" s="1" t="s">
        <v>144</v>
      </c>
    </row>
    <row r="193" spans="1:17" ht="30" customHeight="1" x14ac:dyDescent="0.3">
      <c r="A193" s="27" t="s">
        <v>506</v>
      </c>
      <c r="B193" s="27" t="s">
        <v>507</v>
      </c>
      <c r="C193" s="27" t="s">
        <v>381</v>
      </c>
      <c r="D193" s="27">
        <v>34</v>
      </c>
      <c r="E193" s="28"/>
      <c r="F193" s="28">
        <f t="shared" si="31"/>
        <v>0</v>
      </c>
      <c r="G193" s="28"/>
      <c r="H193" s="28">
        <f t="shared" si="32"/>
        <v>0</v>
      </c>
      <c r="I193" s="28"/>
      <c r="J193" s="28">
        <f t="shared" si="33"/>
        <v>0</v>
      </c>
      <c r="K193" s="28">
        <f t="shared" si="36"/>
        <v>0</v>
      </c>
      <c r="L193" s="28">
        <f t="shared" si="35"/>
        <v>0</v>
      </c>
      <c r="M193" s="27"/>
      <c r="Q193" s="1" t="s">
        <v>144</v>
      </c>
    </row>
    <row r="194" spans="1:17" ht="30" customHeight="1" x14ac:dyDescent="0.3">
      <c r="A194" s="27"/>
      <c r="B194" s="27" t="s">
        <v>508</v>
      </c>
      <c r="C194" s="27" t="s">
        <v>381</v>
      </c>
      <c r="D194" s="27">
        <v>30</v>
      </c>
      <c r="E194" s="28"/>
      <c r="F194" s="28">
        <f t="shared" si="31"/>
        <v>0</v>
      </c>
      <c r="G194" s="28"/>
      <c r="H194" s="28">
        <f t="shared" si="32"/>
        <v>0</v>
      </c>
      <c r="I194" s="28"/>
      <c r="J194" s="28">
        <f t="shared" si="33"/>
        <v>0</v>
      </c>
      <c r="K194" s="28">
        <f t="shared" si="36"/>
        <v>0</v>
      </c>
      <c r="L194" s="28">
        <f t="shared" si="35"/>
        <v>0</v>
      </c>
      <c r="M194" s="27"/>
      <c r="Q194" s="1" t="s">
        <v>144</v>
      </c>
    </row>
    <row r="195" spans="1:17" ht="30" customHeight="1" x14ac:dyDescent="0.3">
      <c r="A195" s="27"/>
      <c r="B195" s="27" t="s">
        <v>509</v>
      </c>
      <c r="C195" s="27" t="s">
        <v>381</v>
      </c>
      <c r="D195" s="27">
        <v>6</v>
      </c>
      <c r="E195" s="28"/>
      <c r="F195" s="28">
        <f t="shared" si="31"/>
        <v>0</v>
      </c>
      <c r="G195" s="28"/>
      <c r="H195" s="28">
        <f t="shared" si="32"/>
        <v>0</v>
      </c>
      <c r="I195" s="28"/>
      <c r="J195" s="28">
        <f t="shared" si="33"/>
        <v>0</v>
      </c>
      <c r="K195" s="28">
        <f t="shared" si="36"/>
        <v>0</v>
      </c>
      <c r="L195" s="28">
        <f t="shared" si="35"/>
        <v>0</v>
      </c>
      <c r="M195" s="27"/>
      <c r="Q195" s="1" t="s">
        <v>144</v>
      </c>
    </row>
    <row r="196" spans="1:17" ht="30" customHeight="1" x14ac:dyDescent="0.3">
      <c r="A196" s="27"/>
      <c r="B196" s="27" t="s">
        <v>510</v>
      </c>
      <c r="C196" s="27" t="s">
        <v>381</v>
      </c>
      <c r="D196" s="27">
        <v>4</v>
      </c>
      <c r="E196" s="28"/>
      <c r="F196" s="28">
        <f t="shared" si="31"/>
        <v>0</v>
      </c>
      <c r="G196" s="28"/>
      <c r="H196" s="28">
        <f t="shared" si="32"/>
        <v>0</v>
      </c>
      <c r="I196" s="28"/>
      <c r="J196" s="28">
        <f t="shared" si="33"/>
        <v>0</v>
      </c>
      <c r="K196" s="28">
        <f t="shared" si="36"/>
        <v>0</v>
      </c>
      <c r="L196" s="28">
        <f t="shared" si="35"/>
        <v>0</v>
      </c>
      <c r="M196" s="27"/>
      <c r="Q196" s="1" t="s">
        <v>144</v>
      </c>
    </row>
    <row r="197" spans="1:17" ht="30" customHeight="1" x14ac:dyDescent="0.3">
      <c r="A197" s="27" t="s">
        <v>511</v>
      </c>
      <c r="B197" s="27" t="s">
        <v>512</v>
      </c>
      <c r="C197" s="27" t="s">
        <v>381</v>
      </c>
      <c r="D197" s="27">
        <v>3</v>
      </c>
      <c r="E197" s="28"/>
      <c r="F197" s="28">
        <f t="shared" si="31"/>
        <v>0</v>
      </c>
      <c r="G197" s="28"/>
      <c r="H197" s="28">
        <f t="shared" si="32"/>
        <v>0</v>
      </c>
      <c r="I197" s="28"/>
      <c r="J197" s="28">
        <f t="shared" si="33"/>
        <v>0</v>
      </c>
      <c r="K197" s="28">
        <f t="shared" si="36"/>
        <v>0</v>
      </c>
      <c r="L197" s="28">
        <f t="shared" si="35"/>
        <v>0</v>
      </c>
      <c r="M197" s="27"/>
      <c r="Q197" s="1" t="s">
        <v>144</v>
      </c>
    </row>
    <row r="198" spans="1:17" ht="30" customHeight="1" x14ac:dyDescent="0.3">
      <c r="A198" s="27" t="s">
        <v>513</v>
      </c>
      <c r="B198" s="27" t="s">
        <v>514</v>
      </c>
      <c r="C198" s="27" t="s">
        <v>381</v>
      </c>
      <c r="D198" s="27">
        <v>7</v>
      </c>
      <c r="E198" s="28"/>
      <c r="F198" s="28">
        <f t="shared" si="31"/>
        <v>0</v>
      </c>
      <c r="G198" s="28"/>
      <c r="H198" s="28">
        <f t="shared" si="32"/>
        <v>0</v>
      </c>
      <c r="I198" s="28"/>
      <c r="J198" s="28">
        <f t="shared" si="33"/>
        <v>0</v>
      </c>
      <c r="K198" s="28">
        <f t="shared" si="36"/>
        <v>0</v>
      </c>
      <c r="L198" s="28">
        <f t="shared" si="35"/>
        <v>0</v>
      </c>
      <c r="M198" s="27"/>
      <c r="Q198" s="1" t="s">
        <v>144</v>
      </c>
    </row>
    <row r="199" spans="1:17" ht="30" customHeight="1" x14ac:dyDescent="0.3">
      <c r="A199" s="27" t="s">
        <v>515</v>
      </c>
      <c r="B199" s="27" t="s">
        <v>516</v>
      </c>
      <c r="C199" s="27" t="s">
        <v>381</v>
      </c>
      <c r="D199" s="27">
        <v>2</v>
      </c>
      <c r="E199" s="28"/>
      <c r="F199" s="28">
        <f t="shared" si="31"/>
        <v>0</v>
      </c>
      <c r="G199" s="28"/>
      <c r="H199" s="28">
        <f t="shared" si="32"/>
        <v>0</v>
      </c>
      <c r="I199" s="28"/>
      <c r="J199" s="28">
        <f t="shared" si="33"/>
        <v>0</v>
      </c>
      <c r="K199" s="28">
        <f t="shared" si="36"/>
        <v>0</v>
      </c>
      <c r="L199" s="28">
        <f t="shared" si="35"/>
        <v>0</v>
      </c>
      <c r="M199" s="27"/>
      <c r="Q199" s="1" t="s">
        <v>144</v>
      </c>
    </row>
    <row r="200" spans="1:17" ht="30" customHeight="1" x14ac:dyDescent="0.3">
      <c r="A200" s="27" t="s">
        <v>517</v>
      </c>
      <c r="B200" s="27" t="s">
        <v>516</v>
      </c>
      <c r="C200" s="27" t="s">
        <v>381</v>
      </c>
      <c r="D200" s="27">
        <v>4</v>
      </c>
      <c r="E200" s="28"/>
      <c r="F200" s="28">
        <f t="shared" si="31"/>
        <v>0</v>
      </c>
      <c r="G200" s="28"/>
      <c r="H200" s="28">
        <f t="shared" si="32"/>
        <v>0</v>
      </c>
      <c r="I200" s="28"/>
      <c r="J200" s="28">
        <f t="shared" si="33"/>
        <v>0</v>
      </c>
      <c r="K200" s="28">
        <f t="shared" si="36"/>
        <v>0</v>
      </c>
      <c r="L200" s="28">
        <f t="shared" si="35"/>
        <v>0</v>
      </c>
      <c r="M200" s="27"/>
      <c r="Q200" s="1" t="s">
        <v>144</v>
      </c>
    </row>
    <row r="201" spans="1:17" ht="30" customHeight="1" x14ac:dyDescent="0.3">
      <c r="A201" s="27" t="s">
        <v>518</v>
      </c>
      <c r="B201" s="27" t="s">
        <v>519</v>
      </c>
      <c r="C201" s="27" t="s">
        <v>382</v>
      </c>
      <c r="D201" s="27">
        <v>3</v>
      </c>
      <c r="E201" s="28"/>
      <c r="F201" s="28">
        <f t="shared" si="31"/>
        <v>0</v>
      </c>
      <c r="G201" s="28"/>
      <c r="H201" s="28">
        <f t="shared" si="32"/>
        <v>0</v>
      </c>
      <c r="I201" s="28"/>
      <c r="J201" s="28">
        <f t="shared" si="33"/>
        <v>0</v>
      </c>
      <c r="K201" s="28">
        <f t="shared" ref="K201:K219" si="37">TRUNC(E201+G201+I201, 0)</f>
        <v>0</v>
      </c>
      <c r="L201" s="28">
        <f t="shared" si="35"/>
        <v>0</v>
      </c>
      <c r="M201" s="27"/>
      <c r="Q201" s="1" t="s">
        <v>144</v>
      </c>
    </row>
    <row r="202" spans="1:17" ht="30" customHeight="1" x14ac:dyDescent="0.3">
      <c r="A202" s="27"/>
      <c r="B202" s="27" t="s">
        <v>520</v>
      </c>
      <c r="C202" s="27" t="s">
        <v>382</v>
      </c>
      <c r="D202" s="27">
        <v>3</v>
      </c>
      <c r="E202" s="28"/>
      <c r="F202" s="28">
        <f t="shared" si="31"/>
        <v>0</v>
      </c>
      <c r="G202" s="28"/>
      <c r="H202" s="28">
        <f t="shared" si="32"/>
        <v>0</v>
      </c>
      <c r="I202" s="28"/>
      <c r="J202" s="28">
        <f t="shared" si="33"/>
        <v>0</v>
      </c>
      <c r="K202" s="28">
        <f t="shared" si="37"/>
        <v>0</v>
      </c>
      <c r="L202" s="28">
        <f t="shared" si="35"/>
        <v>0</v>
      </c>
      <c r="M202" s="27"/>
      <c r="Q202" s="1" t="s">
        <v>144</v>
      </c>
    </row>
    <row r="203" spans="1:17" ht="30" customHeight="1" x14ac:dyDescent="0.3">
      <c r="A203" s="27"/>
      <c r="B203" s="27" t="s">
        <v>521</v>
      </c>
      <c r="C203" s="25" t="s">
        <v>381</v>
      </c>
      <c r="D203" s="27">
        <v>2</v>
      </c>
      <c r="E203" s="28"/>
      <c r="F203" s="28">
        <f t="shared" si="31"/>
        <v>0</v>
      </c>
      <c r="G203" s="28"/>
      <c r="H203" s="28">
        <f t="shared" si="32"/>
        <v>0</v>
      </c>
      <c r="I203" s="28"/>
      <c r="J203" s="28">
        <f t="shared" si="33"/>
        <v>0</v>
      </c>
      <c r="K203" s="28">
        <f t="shared" si="37"/>
        <v>0</v>
      </c>
      <c r="L203" s="28">
        <f t="shared" si="35"/>
        <v>0</v>
      </c>
      <c r="M203" s="27"/>
      <c r="Q203" s="1" t="s">
        <v>144</v>
      </c>
    </row>
    <row r="204" spans="1:17" ht="30" customHeight="1" x14ac:dyDescent="0.3">
      <c r="A204" s="27" t="s">
        <v>522</v>
      </c>
      <c r="B204" s="27" t="s">
        <v>523</v>
      </c>
      <c r="C204" s="25" t="s">
        <v>381</v>
      </c>
      <c r="D204" s="27">
        <v>3</v>
      </c>
      <c r="E204" s="28"/>
      <c r="F204" s="28">
        <f t="shared" si="31"/>
        <v>0</v>
      </c>
      <c r="G204" s="28"/>
      <c r="H204" s="28">
        <f t="shared" si="32"/>
        <v>0</v>
      </c>
      <c r="I204" s="28"/>
      <c r="J204" s="28">
        <f t="shared" si="33"/>
        <v>0</v>
      </c>
      <c r="K204" s="28">
        <f t="shared" si="37"/>
        <v>0</v>
      </c>
      <c r="L204" s="28">
        <f t="shared" si="35"/>
        <v>0</v>
      </c>
      <c r="M204" s="27"/>
      <c r="Q204" s="1" t="s">
        <v>144</v>
      </c>
    </row>
    <row r="205" spans="1:17" ht="30" customHeight="1" x14ac:dyDescent="0.3">
      <c r="A205" s="27"/>
      <c r="B205" s="27" t="s">
        <v>524</v>
      </c>
      <c r="C205" s="27" t="s">
        <v>381</v>
      </c>
      <c r="D205" s="27">
        <v>2</v>
      </c>
      <c r="E205" s="28"/>
      <c r="F205" s="28">
        <f t="shared" si="31"/>
        <v>0</v>
      </c>
      <c r="G205" s="28"/>
      <c r="H205" s="28">
        <f t="shared" si="32"/>
        <v>0</v>
      </c>
      <c r="I205" s="28"/>
      <c r="J205" s="28">
        <f t="shared" si="33"/>
        <v>0</v>
      </c>
      <c r="K205" s="28">
        <f t="shared" si="37"/>
        <v>0</v>
      </c>
      <c r="L205" s="28">
        <f t="shared" si="35"/>
        <v>0</v>
      </c>
      <c r="M205" s="27"/>
      <c r="Q205" s="1" t="s">
        <v>144</v>
      </c>
    </row>
    <row r="206" spans="1:17" ht="30" customHeight="1" x14ac:dyDescent="0.3">
      <c r="A206" s="27"/>
      <c r="B206" s="27" t="s">
        <v>525</v>
      </c>
      <c r="C206" s="27" t="s">
        <v>381</v>
      </c>
      <c r="D206" s="27">
        <v>3</v>
      </c>
      <c r="E206" s="28"/>
      <c r="F206" s="28">
        <f t="shared" si="31"/>
        <v>0</v>
      </c>
      <c r="G206" s="28"/>
      <c r="H206" s="28">
        <f t="shared" si="32"/>
        <v>0</v>
      </c>
      <c r="I206" s="28"/>
      <c r="J206" s="28">
        <f t="shared" si="33"/>
        <v>0</v>
      </c>
      <c r="K206" s="28">
        <f t="shared" si="37"/>
        <v>0</v>
      </c>
      <c r="L206" s="28">
        <f t="shared" si="35"/>
        <v>0</v>
      </c>
      <c r="M206" s="27"/>
      <c r="Q206" s="1" t="s">
        <v>144</v>
      </c>
    </row>
    <row r="207" spans="1:17" ht="30" customHeight="1" x14ac:dyDescent="0.3">
      <c r="A207" s="27" t="s">
        <v>526</v>
      </c>
      <c r="B207" s="27" t="s">
        <v>527</v>
      </c>
      <c r="C207" s="27" t="s">
        <v>381</v>
      </c>
      <c r="D207" s="27">
        <v>5</v>
      </c>
      <c r="E207" s="28"/>
      <c r="F207" s="28">
        <f t="shared" si="31"/>
        <v>0</v>
      </c>
      <c r="G207" s="28"/>
      <c r="H207" s="28">
        <f t="shared" si="32"/>
        <v>0</v>
      </c>
      <c r="I207" s="28"/>
      <c r="J207" s="28">
        <f t="shared" si="33"/>
        <v>0</v>
      </c>
      <c r="K207" s="28">
        <f t="shared" si="37"/>
        <v>0</v>
      </c>
      <c r="L207" s="28">
        <f t="shared" si="35"/>
        <v>0</v>
      </c>
      <c r="M207" s="27"/>
      <c r="Q207" s="1" t="s">
        <v>144</v>
      </c>
    </row>
    <row r="208" spans="1:17" ht="30" customHeight="1" x14ac:dyDescent="0.3">
      <c r="A208" s="32" t="s">
        <v>528</v>
      </c>
      <c r="B208" s="32" t="s">
        <v>529</v>
      </c>
      <c r="C208" s="27" t="s">
        <v>381</v>
      </c>
      <c r="D208" s="32">
        <v>2</v>
      </c>
      <c r="E208" s="28"/>
      <c r="F208" s="28">
        <f t="shared" si="31"/>
        <v>0</v>
      </c>
      <c r="G208" s="28"/>
      <c r="H208" s="28">
        <f t="shared" si="32"/>
        <v>0</v>
      </c>
      <c r="I208" s="28"/>
      <c r="J208" s="28">
        <f t="shared" si="33"/>
        <v>0</v>
      </c>
      <c r="K208" s="28">
        <f t="shared" si="37"/>
        <v>0</v>
      </c>
      <c r="L208" s="28">
        <f t="shared" si="35"/>
        <v>0</v>
      </c>
      <c r="M208" s="32"/>
      <c r="Q208" s="31"/>
    </row>
    <row r="209" spans="1:17" ht="30" customHeight="1" x14ac:dyDescent="0.3">
      <c r="A209" s="32" t="s">
        <v>530</v>
      </c>
      <c r="B209" s="32" t="s">
        <v>531</v>
      </c>
      <c r="C209" s="27" t="s">
        <v>383</v>
      </c>
      <c r="D209" s="32">
        <v>5</v>
      </c>
      <c r="E209" s="28"/>
      <c r="F209" s="28">
        <f t="shared" si="31"/>
        <v>0</v>
      </c>
      <c r="G209" s="28"/>
      <c r="H209" s="28">
        <f t="shared" si="32"/>
        <v>0</v>
      </c>
      <c r="I209" s="28"/>
      <c r="J209" s="28">
        <f t="shared" si="33"/>
        <v>0</v>
      </c>
      <c r="K209" s="28">
        <f t="shared" si="37"/>
        <v>0</v>
      </c>
      <c r="L209" s="28">
        <f t="shared" si="35"/>
        <v>0</v>
      </c>
      <c r="M209" s="32"/>
      <c r="Q209" s="31"/>
    </row>
    <row r="210" spans="1:17" ht="30" customHeight="1" x14ac:dyDescent="0.3">
      <c r="A210" s="32" t="s">
        <v>532</v>
      </c>
      <c r="B210" s="32" t="s">
        <v>533</v>
      </c>
      <c r="C210" s="27" t="s">
        <v>381</v>
      </c>
      <c r="D210" s="32">
        <v>16</v>
      </c>
      <c r="E210" s="28"/>
      <c r="F210" s="28">
        <f t="shared" si="31"/>
        <v>0</v>
      </c>
      <c r="G210" s="28"/>
      <c r="H210" s="28">
        <f t="shared" si="32"/>
        <v>0</v>
      </c>
      <c r="I210" s="28"/>
      <c r="J210" s="28">
        <f t="shared" si="33"/>
        <v>0</v>
      </c>
      <c r="K210" s="28">
        <f t="shared" si="37"/>
        <v>0</v>
      </c>
      <c r="L210" s="28">
        <f t="shared" si="35"/>
        <v>0</v>
      </c>
      <c r="M210" s="32"/>
      <c r="Q210" s="31"/>
    </row>
    <row r="211" spans="1:17" ht="30" customHeight="1" x14ac:dyDescent="0.3">
      <c r="A211" s="32" t="s">
        <v>534</v>
      </c>
      <c r="B211" s="32" t="s">
        <v>535</v>
      </c>
      <c r="C211" s="27" t="s">
        <v>381</v>
      </c>
      <c r="D211" s="32">
        <v>30</v>
      </c>
      <c r="E211" s="28"/>
      <c r="F211" s="28">
        <f t="shared" si="31"/>
        <v>0</v>
      </c>
      <c r="G211" s="28"/>
      <c r="H211" s="28">
        <f t="shared" si="32"/>
        <v>0</v>
      </c>
      <c r="I211" s="28"/>
      <c r="J211" s="28">
        <f t="shared" si="33"/>
        <v>0</v>
      </c>
      <c r="K211" s="28">
        <f t="shared" si="37"/>
        <v>0</v>
      </c>
      <c r="L211" s="28">
        <f t="shared" si="35"/>
        <v>0</v>
      </c>
      <c r="M211" s="32"/>
      <c r="Q211" s="31"/>
    </row>
    <row r="212" spans="1:17" ht="30" customHeight="1" x14ac:dyDescent="0.3">
      <c r="A212" s="32" t="s">
        <v>536</v>
      </c>
      <c r="B212" s="32" t="s">
        <v>537</v>
      </c>
      <c r="C212" s="27" t="s">
        <v>381</v>
      </c>
      <c r="D212" s="32">
        <v>12</v>
      </c>
      <c r="E212" s="28"/>
      <c r="F212" s="28">
        <f t="shared" si="31"/>
        <v>0</v>
      </c>
      <c r="G212" s="28"/>
      <c r="H212" s="28">
        <f t="shared" si="32"/>
        <v>0</v>
      </c>
      <c r="I212" s="28"/>
      <c r="J212" s="28">
        <f t="shared" si="33"/>
        <v>0</v>
      </c>
      <c r="K212" s="28">
        <f t="shared" si="37"/>
        <v>0</v>
      </c>
      <c r="L212" s="28">
        <f t="shared" si="35"/>
        <v>0</v>
      </c>
      <c r="M212" s="32"/>
      <c r="Q212" s="31"/>
    </row>
    <row r="213" spans="1:17" ht="30" customHeight="1" x14ac:dyDescent="0.3">
      <c r="A213" s="32" t="s">
        <v>538</v>
      </c>
      <c r="B213" s="32" t="s">
        <v>537</v>
      </c>
      <c r="C213" s="27" t="s">
        <v>381</v>
      </c>
      <c r="D213" s="32">
        <v>12</v>
      </c>
      <c r="E213" s="28"/>
      <c r="F213" s="28">
        <f t="shared" si="31"/>
        <v>0</v>
      </c>
      <c r="G213" s="28"/>
      <c r="H213" s="28">
        <f t="shared" si="32"/>
        <v>0</v>
      </c>
      <c r="I213" s="28"/>
      <c r="J213" s="28">
        <f t="shared" si="33"/>
        <v>0</v>
      </c>
      <c r="K213" s="28">
        <f t="shared" si="37"/>
        <v>0</v>
      </c>
      <c r="L213" s="28">
        <f t="shared" si="35"/>
        <v>0</v>
      </c>
      <c r="M213" s="32"/>
      <c r="Q213" s="31"/>
    </row>
    <row r="214" spans="1:17" ht="30" customHeight="1" x14ac:dyDescent="0.3">
      <c r="A214" s="32" t="s">
        <v>539</v>
      </c>
      <c r="B214" s="32" t="s">
        <v>537</v>
      </c>
      <c r="C214" s="27" t="s">
        <v>382</v>
      </c>
      <c r="D214" s="32">
        <v>24</v>
      </c>
      <c r="E214" s="28"/>
      <c r="F214" s="28">
        <f t="shared" si="31"/>
        <v>0</v>
      </c>
      <c r="G214" s="28"/>
      <c r="H214" s="28">
        <f t="shared" si="32"/>
        <v>0</v>
      </c>
      <c r="I214" s="28"/>
      <c r="J214" s="28">
        <f t="shared" si="33"/>
        <v>0</v>
      </c>
      <c r="K214" s="28">
        <f t="shared" si="37"/>
        <v>0</v>
      </c>
      <c r="L214" s="28">
        <f t="shared" si="35"/>
        <v>0</v>
      </c>
      <c r="M214" s="32"/>
      <c r="Q214" s="31"/>
    </row>
    <row r="215" spans="1:17" ht="30" customHeight="1" x14ac:dyDescent="0.3">
      <c r="A215" s="32" t="s">
        <v>540</v>
      </c>
      <c r="B215" s="32" t="s">
        <v>537</v>
      </c>
      <c r="C215" s="27" t="s">
        <v>382</v>
      </c>
      <c r="D215" s="32">
        <v>20</v>
      </c>
      <c r="E215" s="28"/>
      <c r="F215" s="28">
        <f t="shared" si="31"/>
        <v>0</v>
      </c>
      <c r="G215" s="28"/>
      <c r="H215" s="28">
        <f t="shared" si="32"/>
        <v>0</v>
      </c>
      <c r="I215" s="28"/>
      <c r="J215" s="28">
        <f t="shared" si="33"/>
        <v>0</v>
      </c>
      <c r="K215" s="28">
        <f t="shared" si="37"/>
        <v>0</v>
      </c>
      <c r="L215" s="28">
        <f t="shared" si="35"/>
        <v>0</v>
      </c>
      <c r="M215" s="32"/>
      <c r="Q215" s="31"/>
    </row>
    <row r="216" spans="1:17" ht="30" customHeight="1" x14ac:dyDescent="0.3">
      <c r="A216" s="32" t="s">
        <v>541</v>
      </c>
      <c r="B216" s="32" t="s">
        <v>542</v>
      </c>
      <c r="C216" s="32" t="s">
        <v>381</v>
      </c>
      <c r="D216" s="32">
        <v>12</v>
      </c>
      <c r="E216" s="28"/>
      <c r="F216" s="28">
        <f t="shared" si="31"/>
        <v>0</v>
      </c>
      <c r="G216" s="28"/>
      <c r="H216" s="28">
        <f t="shared" si="32"/>
        <v>0</v>
      </c>
      <c r="I216" s="28"/>
      <c r="J216" s="28">
        <f t="shared" si="33"/>
        <v>0</v>
      </c>
      <c r="K216" s="28">
        <f t="shared" si="37"/>
        <v>0</v>
      </c>
      <c r="L216" s="28">
        <f t="shared" si="35"/>
        <v>0</v>
      </c>
      <c r="M216" s="32"/>
      <c r="Q216" s="31"/>
    </row>
    <row r="217" spans="1:17" ht="30" customHeight="1" x14ac:dyDescent="0.3">
      <c r="A217" s="32" t="s">
        <v>543</v>
      </c>
      <c r="B217" s="32" t="s">
        <v>544</v>
      </c>
      <c r="C217" s="32" t="s">
        <v>381</v>
      </c>
      <c r="D217" s="32">
        <v>2</v>
      </c>
      <c r="E217" s="28"/>
      <c r="F217" s="28">
        <f t="shared" si="31"/>
        <v>0</v>
      </c>
      <c r="G217" s="28"/>
      <c r="H217" s="28">
        <f t="shared" si="32"/>
        <v>0</v>
      </c>
      <c r="I217" s="28"/>
      <c r="J217" s="28">
        <f t="shared" si="33"/>
        <v>0</v>
      </c>
      <c r="K217" s="28">
        <f t="shared" si="37"/>
        <v>0</v>
      </c>
      <c r="L217" s="28">
        <f t="shared" si="35"/>
        <v>0</v>
      </c>
      <c r="M217" s="32"/>
      <c r="Q217" s="31"/>
    </row>
    <row r="218" spans="1:17" ht="30" customHeight="1" x14ac:dyDescent="0.3">
      <c r="A218" s="32"/>
      <c r="B218" s="32"/>
      <c r="C218" s="32"/>
      <c r="D218" s="27"/>
      <c r="E218" s="28"/>
      <c r="F218" s="28">
        <f t="shared" si="31"/>
        <v>0</v>
      </c>
      <c r="G218" s="28"/>
      <c r="H218" s="28">
        <f t="shared" si="32"/>
        <v>0</v>
      </c>
      <c r="I218" s="28"/>
      <c r="J218" s="28">
        <f t="shared" si="33"/>
        <v>0</v>
      </c>
      <c r="K218" s="28">
        <f t="shared" si="37"/>
        <v>0</v>
      </c>
      <c r="L218" s="28">
        <f t="shared" si="35"/>
        <v>0</v>
      </c>
      <c r="M218" s="32"/>
      <c r="Q218" s="31"/>
    </row>
    <row r="219" spans="1:17" ht="30" customHeight="1" x14ac:dyDescent="0.3">
      <c r="A219" s="32"/>
      <c r="B219" s="32"/>
      <c r="C219" s="32"/>
      <c r="D219" s="27"/>
      <c r="E219" s="28"/>
      <c r="F219" s="28">
        <f t="shared" si="31"/>
        <v>0</v>
      </c>
      <c r="G219" s="28"/>
      <c r="H219" s="28">
        <f t="shared" si="32"/>
        <v>0</v>
      </c>
      <c r="I219" s="28"/>
      <c r="J219" s="28">
        <f t="shared" si="33"/>
        <v>0</v>
      </c>
      <c r="K219" s="28">
        <f t="shared" si="37"/>
        <v>0</v>
      </c>
      <c r="L219" s="28">
        <f t="shared" si="35"/>
        <v>0</v>
      </c>
      <c r="M219" s="32"/>
      <c r="Q219" s="31"/>
    </row>
    <row r="220" spans="1:17" ht="30" customHeight="1" x14ac:dyDescent="0.3">
      <c r="A220" s="32"/>
      <c r="B220" s="32"/>
      <c r="C220" s="32"/>
      <c r="D220" s="32"/>
      <c r="E220" s="33"/>
      <c r="F220" s="33"/>
      <c r="G220" s="33"/>
      <c r="H220" s="33"/>
      <c r="I220" s="33"/>
      <c r="J220" s="33"/>
      <c r="K220" s="33"/>
      <c r="L220" s="33"/>
      <c r="M220" s="32"/>
      <c r="Q220" s="31"/>
    </row>
    <row r="221" spans="1:17" ht="30" customHeight="1" x14ac:dyDescent="0.3">
      <c r="A221" s="32"/>
      <c r="B221" s="32"/>
      <c r="C221" s="32"/>
      <c r="D221" s="32"/>
      <c r="E221" s="33"/>
      <c r="F221" s="33"/>
      <c r="G221" s="33"/>
      <c r="H221" s="33"/>
      <c r="I221" s="33"/>
      <c r="J221" s="33"/>
      <c r="K221" s="33"/>
      <c r="L221" s="33"/>
      <c r="M221" s="32"/>
      <c r="Q221" s="31"/>
    </row>
    <row r="222" spans="1:17" ht="30" customHeight="1" x14ac:dyDescent="0.3">
      <c r="A222" s="32"/>
      <c r="B222" s="32"/>
      <c r="C222" s="32"/>
      <c r="D222" s="32"/>
      <c r="E222" s="33"/>
      <c r="F222" s="33"/>
      <c r="G222" s="33"/>
      <c r="H222" s="33"/>
      <c r="I222" s="33"/>
      <c r="J222" s="33"/>
      <c r="K222" s="33"/>
      <c r="L222" s="33"/>
      <c r="M222" s="32"/>
      <c r="Q222" s="31"/>
    </row>
    <row r="223" spans="1:17" ht="30" customHeight="1" x14ac:dyDescent="0.3">
      <c r="A223" s="32"/>
      <c r="B223" s="32"/>
      <c r="C223" s="32"/>
      <c r="D223" s="32"/>
      <c r="E223" s="33"/>
      <c r="F223" s="33"/>
      <c r="G223" s="33"/>
      <c r="H223" s="33"/>
      <c r="I223" s="33"/>
      <c r="J223" s="33"/>
      <c r="K223" s="33"/>
      <c r="L223" s="33"/>
      <c r="M223" s="32"/>
      <c r="Q223" s="31"/>
    </row>
    <row r="224" spans="1:17" ht="30" customHeight="1" x14ac:dyDescent="0.3">
      <c r="A224" s="32"/>
      <c r="B224" s="32"/>
      <c r="C224" s="32"/>
      <c r="D224" s="32"/>
      <c r="E224" s="33"/>
      <c r="F224" s="33"/>
      <c r="G224" s="33"/>
      <c r="H224" s="33"/>
      <c r="I224" s="33"/>
      <c r="J224" s="33"/>
      <c r="K224" s="33"/>
      <c r="L224" s="33"/>
      <c r="M224" s="32"/>
      <c r="Q224" s="31"/>
    </row>
    <row r="225" spans="1:48" ht="30" customHeight="1" x14ac:dyDescent="0.3">
      <c r="A225" s="32"/>
      <c r="B225" s="32"/>
      <c r="C225" s="32"/>
      <c r="D225" s="32"/>
      <c r="E225" s="33"/>
      <c r="F225" s="33"/>
      <c r="G225" s="33"/>
      <c r="H225" s="33"/>
      <c r="I225" s="33"/>
      <c r="J225" s="33"/>
      <c r="K225" s="33"/>
      <c r="L225" s="33"/>
      <c r="M225" s="32"/>
      <c r="Q225" s="31"/>
    </row>
    <row r="226" spans="1:48" ht="30" customHeight="1" x14ac:dyDescent="0.3">
      <c r="A226" s="32"/>
      <c r="B226" s="32"/>
      <c r="C226" s="32"/>
      <c r="D226" s="32"/>
      <c r="E226" s="33"/>
      <c r="F226" s="33"/>
      <c r="G226" s="33"/>
      <c r="H226" s="33"/>
      <c r="I226" s="33"/>
      <c r="J226" s="33"/>
      <c r="K226" s="33"/>
      <c r="L226" s="33"/>
      <c r="M226" s="32"/>
      <c r="Q226" s="31"/>
    </row>
    <row r="227" spans="1:48" ht="30" customHeight="1" x14ac:dyDescent="0.3">
      <c r="A227" s="32"/>
      <c r="B227" s="32"/>
      <c r="C227" s="32"/>
      <c r="D227" s="32"/>
      <c r="E227" s="33"/>
      <c r="F227" s="33"/>
      <c r="G227" s="33"/>
      <c r="H227" s="33"/>
      <c r="I227" s="33"/>
      <c r="J227" s="33"/>
      <c r="K227" s="33"/>
      <c r="L227" s="33"/>
      <c r="M227" s="32"/>
      <c r="Q227" s="31"/>
    </row>
    <row r="228" spans="1:48" ht="30" customHeight="1" x14ac:dyDescent="0.3">
      <c r="A228" s="32"/>
      <c r="B228" s="32"/>
      <c r="C228" s="32"/>
      <c r="D228" s="32"/>
      <c r="E228" s="33"/>
      <c r="F228" s="33"/>
      <c r="G228" s="33"/>
      <c r="H228" s="33"/>
      <c r="I228" s="33"/>
      <c r="J228" s="33"/>
      <c r="K228" s="33"/>
      <c r="L228" s="33"/>
      <c r="M228" s="32"/>
      <c r="Q228" s="31"/>
    </row>
    <row r="229" spans="1:48" ht="30" customHeight="1" x14ac:dyDescent="0.3">
      <c r="A229" s="32"/>
      <c r="B229" s="32"/>
      <c r="C229" s="32"/>
      <c r="D229" s="32"/>
      <c r="E229" s="33"/>
      <c r="F229" s="33"/>
      <c r="G229" s="33"/>
      <c r="H229" s="33"/>
      <c r="I229" s="33"/>
      <c r="J229" s="33"/>
      <c r="K229" s="33"/>
      <c r="L229" s="33"/>
      <c r="M229" s="32"/>
      <c r="Q229" s="31"/>
    </row>
    <row r="230" spans="1:48" ht="30" customHeight="1" x14ac:dyDescent="0.3">
      <c r="A230" s="32"/>
      <c r="B230" s="32"/>
      <c r="C230" s="32"/>
      <c r="D230" s="32"/>
      <c r="E230" s="33"/>
      <c r="F230" s="33"/>
      <c r="G230" s="33"/>
      <c r="H230" s="33"/>
      <c r="I230" s="33"/>
      <c r="J230" s="33"/>
      <c r="K230" s="33"/>
      <c r="L230" s="33"/>
      <c r="M230" s="32"/>
      <c r="Q230" s="31"/>
    </row>
    <row r="231" spans="1:48" ht="30" customHeight="1" x14ac:dyDescent="0.3">
      <c r="A231" s="32"/>
      <c r="B231" s="32"/>
      <c r="C231" s="32"/>
      <c r="D231" s="32"/>
      <c r="E231" s="33"/>
      <c r="F231" s="33"/>
      <c r="G231" s="33"/>
      <c r="H231" s="33"/>
      <c r="I231" s="33"/>
      <c r="J231" s="33"/>
      <c r="K231" s="33"/>
      <c r="L231" s="33"/>
      <c r="M231" s="32"/>
      <c r="Q231" s="31"/>
    </row>
    <row r="232" spans="1:48" ht="30" customHeight="1" x14ac:dyDescent="0.3">
      <c r="A232" s="32"/>
      <c r="B232" s="32"/>
      <c r="C232" s="32"/>
      <c r="D232" s="32"/>
      <c r="E232" s="33"/>
      <c r="F232" s="33"/>
      <c r="G232" s="33"/>
      <c r="H232" s="33"/>
      <c r="I232" s="33"/>
      <c r="J232" s="33"/>
      <c r="K232" s="33"/>
      <c r="L232" s="33"/>
      <c r="M232" s="32"/>
      <c r="Q232" s="31"/>
    </row>
    <row r="233" spans="1:48" ht="30" customHeight="1" x14ac:dyDescent="0.3">
      <c r="A233" s="32"/>
      <c r="B233" s="32"/>
      <c r="C233" s="32"/>
      <c r="D233" s="32"/>
      <c r="E233" s="33"/>
      <c r="F233" s="33"/>
      <c r="G233" s="33"/>
      <c r="H233" s="33"/>
      <c r="I233" s="33"/>
      <c r="J233" s="33"/>
      <c r="K233" s="33"/>
      <c r="L233" s="33"/>
      <c r="M233" s="32"/>
      <c r="Q233" s="31"/>
    </row>
    <row r="234" spans="1:48" ht="30" customHeight="1" x14ac:dyDescent="0.3">
      <c r="A234" s="32"/>
      <c r="B234" s="32"/>
      <c r="C234" s="32"/>
      <c r="D234" s="32"/>
      <c r="E234" s="33"/>
      <c r="F234" s="33"/>
      <c r="G234" s="33"/>
      <c r="H234" s="33"/>
      <c r="I234" s="33"/>
      <c r="J234" s="33"/>
      <c r="K234" s="33"/>
      <c r="L234" s="33"/>
      <c r="M234" s="32"/>
      <c r="Q234" s="31"/>
    </row>
    <row r="235" spans="1:48" ht="30" customHeight="1" x14ac:dyDescent="0.3">
      <c r="A235" s="27"/>
      <c r="B235" s="27"/>
      <c r="C235" s="27"/>
      <c r="D235" s="27"/>
      <c r="E235" s="28"/>
      <c r="F235" s="28"/>
      <c r="G235" s="28"/>
      <c r="H235" s="28"/>
      <c r="I235" s="28"/>
      <c r="J235" s="28"/>
      <c r="K235" s="28"/>
      <c r="L235" s="28"/>
      <c r="M235" s="27"/>
      <c r="Q235" s="1" t="s">
        <v>144</v>
      </c>
    </row>
    <row r="236" spans="1:48" ht="30" customHeight="1" x14ac:dyDescent="0.3">
      <c r="A236" s="27"/>
      <c r="B236" s="27"/>
      <c r="C236" s="27"/>
      <c r="D236" s="27"/>
      <c r="E236" s="28"/>
      <c r="F236" s="28"/>
      <c r="G236" s="28"/>
      <c r="H236" s="28"/>
      <c r="I236" s="28"/>
      <c r="J236" s="28"/>
      <c r="K236" s="28"/>
      <c r="L236" s="28"/>
      <c r="M236" s="27"/>
      <c r="Q236" s="1" t="s">
        <v>144</v>
      </c>
    </row>
    <row r="237" spans="1:48" ht="30" customHeight="1" x14ac:dyDescent="0.3">
      <c r="A237" s="27"/>
      <c r="B237" s="27"/>
      <c r="C237" s="27"/>
      <c r="D237" s="27"/>
      <c r="E237" s="28"/>
      <c r="F237" s="28"/>
      <c r="G237" s="28"/>
      <c r="H237" s="28"/>
      <c r="I237" s="28"/>
      <c r="J237" s="28"/>
      <c r="K237" s="28"/>
      <c r="L237" s="28"/>
      <c r="M237" s="27"/>
      <c r="Q237" s="1" t="s">
        <v>144</v>
      </c>
    </row>
    <row r="238" spans="1:48" ht="30" customHeight="1" x14ac:dyDescent="0.3">
      <c r="A238" s="25" t="s">
        <v>64</v>
      </c>
      <c r="B238" s="27"/>
      <c r="C238" s="27"/>
      <c r="D238" s="27"/>
      <c r="E238" s="28"/>
      <c r="F238" s="28">
        <f>SUM(F190:F237)</f>
        <v>0</v>
      </c>
      <c r="G238" s="28"/>
      <c r="H238" s="28">
        <f>SUMIF(Q189:Q237,"010207",H189:H237)</f>
        <v>0</v>
      </c>
      <c r="I238" s="28"/>
      <c r="J238" s="28">
        <f>SUMIF(Q189:Q237,"010207",J189:J237)</f>
        <v>0</v>
      </c>
      <c r="K238" s="28"/>
      <c r="L238" s="28">
        <f>F238+H238+J238</f>
        <v>0</v>
      </c>
      <c r="M238" s="27"/>
      <c r="N238" t="s">
        <v>65</v>
      </c>
    </row>
    <row r="239" spans="1:48" ht="30" customHeight="1" x14ac:dyDescent="0.3">
      <c r="A239" s="19" t="s">
        <v>431</v>
      </c>
      <c r="B239" s="19" t="s">
        <v>50</v>
      </c>
      <c r="C239" s="20"/>
      <c r="D239" s="20"/>
      <c r="E239" s="21"/>
      <c r="F239" s="21"/>
      <c r="G239" s="21"/>
      <c r="H239" s="21"/>
      <c r="I239" s="21"/>
      <c r="J239" s="21"/>
      <c r="K239" s="21"/>
      <c r="L239" s="21"/>
      <c r="M239" s="20"/>
      <c r="N239" s="13"/>
      <c r="O239" s="13"/>
      <c r="P239" s="13"/>
      <c r="Q239" s="12" t="s">
        <v>151</v>
      </c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</row>
    <row r="240" spans="1:48" ht="30" customHeight="1" x14ac:dyDescent="0.3">
      <c r="A240" s="25" t="s">
        <v>378</v>
      </c>
      <c r="B240" s="25" t="s">
        <v>468</v>
      </c>
      <c r="C240" s="25" t="s">
        <v>334</v>
      </c>
      <c r="D240" s="27">
        <v>1</v>
      </c>
      <c r="E240" s="28">
        <v>7800000</v>
      </c>
      <c r="F240" s="28">
        <f>TRUNC(E240*D240, 0)</f>
        <v>7800000</v>
      </c>
      <c r="G240" s="28" t="e">
        <f>TRUNC(#REF!,0)</f>
        <v>#REF!</v>
      </c>
      <c r="H240" s="28" t="e">
        <f>TRUNC(G240*D240, 0)</f>
        <v>#REF!</v>
      </c>
      <c r="I240" s="28" t="e">
        <f>TRUNC(#REF!,0)</f>
        <v>#REF!</v>
      </c>
      <c r="J240" s="28" t="e">
        <f>TRUNC(I240*D240, 0)</f>
        <v>#REF!</v>
      </c>
      <c r="K240" s="28" t="e">
        <f t="shared" ref="K240:K241" si="38">TRUNC(E240+G240+I240, 0)</f>
        <v>#REF!</v>
      </c>
      <c r="L240" s="28" t="e">
        <f t="shared" ref="L240:L241" si="39">TRUNC(F240+H240+J240, 0)</f>
        <v>#REF!</v>
      </c>
      <c r="M240" s="26" t="s">
        <v>379</v>
      </c>
      <c r="N240" s="2" t="s">
        <v>153</v>
      </c>
      <c r="O240" s="2" t="s">
        <v>50</v>
      </c>
      <c r="P240" s="2" t="s">
        <v>50</v>
      </c>
      <c r="Q240" s="2" t="s">
        <v>151</v>
      </c>
      <c r="R240" s="2" t="s">
        <v>59</v>
      </c>
      <c r="S240" s="2" t="s">
        <v>59</v>
      </c>
      <c r="T240" s="2" t="s">
        <v>58</v>
      </c>
      <c r="U240" s="3"/>
      <c r="V240" s="3"/>
      <c r="W240" s="3"/>
      <c r="X240" s="3">
        <v>1</v>
      </c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50</v>
      </c>
      <c r="AS240" s="2" t="s">
        <v>50</v>
      </c>
      <c r="AT240" s="3"/>
      <c r="AU240" s="2" t="s">
        <v>154</v>
      </c>
      <c r="AV240" s="3">
        <v>56</v>
      </c>
    </row>
    <row r="241" spans="1:48" ht="30" customHeight="1" x14ac:dyDescent="0.3">
      <c r="A241" s="25" t="s">
        <v>492</v>
      </c>
      <c r="B241" s="25"/>
      <c r="C241" s="25" t="s">
        <v>334</v>
      </c>
      <c r="D241" s="27">
        <v>1</v>
      </c>
      <c r="E241" s="28"/>
      <c r="F241" s="28">
        <f>TRUNC(E241*D241, 0)</f>
        <v>0</v>
      </c>
      <c r="G241" s="28" t="e">
        <f>TRUNC(#REF!,0)</f>
        <v>#REF!</v>
      </c>
      <c r="H241" s="28" t="e">
        <f>TRUNC(G241*D241, 0)</f>
        <v>#REF!</v>
      </c>
      <c r="I241" s="28">
        <v>250000</v>
      </c>
      <c r="J241" s="28">
        <f>TRUNC(I241*D241, 0)</f>
        <v>250000</v>
      </c>
      <c r="K241" s="28" t="e">
        <f t="shared" si="38"/>
        <v>#REF!</v>
      </c>
      <c r="L241" s="28" t="e">
        <f t="shared" si="39"/>
        <v>#REF!</v>
      </c>
      <c r="M241" s="26" t="s">
        <v>380</v>
      </c>
      <c r="N241" s="2" t="s">
        <v>155</v>
      </c>
      <c r="O241" s="2" t="s">
        <v>50</v>
      </c>
      <c r="P241" s="2" t="s">
        <v>50</v>
      </c>
      <c r="Q241" s="2" t="s">
        <v>151</v>
      </c>
      <c r="R241" s="2" t="s">
        <v>59</v>
      </c>
      <c r="S241" s="2" t="s">
        <v>59</v>
      </c>
      <c r="T241" s="2" t="s">
        <v>59</v>
      </c>
      <c r="U241" s="3">
        <v>0</v>
      </c>
      <c r="V241" s="3">
        <v>2</v>
      </c>
      <c r="W241" s="3">
        <v>5.4000000000000003E-3</v>
      </c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50</v>
      </c>
      <c r="AS241" s="2" t="s">
        <v>50</v>
      </c>
      <c r="AT241" s="3"/>
      <c r="AU241" s="2" t="s">
        <v>156</v>
      </c>
      <c r="AV241" s="3">
        <v>57</v>
      </c>
    </row>
    <row r="242" spans="1:48" ht="30" customHeight="1" x14ac:dyDescent="0.3">
      <c r="A242" s="18"/>
      <c r="B242" s="18"/>
      <c r="C242" s="18"/>
      <c r="D242" s="16"/>
      <c r="E242" s="17"/>
      <c r="F242" s="17"/>
      <c r="G242" s="17"/>
      <c r="H242" s="17"/>
      <c r="I242" s="17"/>
      <c r="J242" s="17"/>
      <c r="K242" s="17"/>
      <c r="L242" s="17"/>
      <c r="M242" s="18"/>
      <c r="Q242" s="1" t="s">
        <v>151</v>
      </c>
    </row>
    <row r="243" spans="1:48" ht="30" customHeight="1" x14ac:dyDescent="0.3">
      <c r="A243" s="16"/>
      <c r="B243" s="16"/>
      <c r="C243" s="16"/>
      <c r="D243" s="16"/>
      <c r="E243" s="17"/>
      <c r="F243" s="17"/>
      <c r="G243" s="17"/>
      <c r="H243" s="17"/>
      <c r="I243" s="17"/>
      <c r="J243" s="17"/>
      <c r="K243" s="17"/>
      <c r="L243" s="17"/>
      <c r="M243" s="16"/>
      <c r="Q243" s="1" t="s">
        <v>151</v>
      </c>
    </row>
    <row r="244" spans="1:48" ht="30" customHeight="1" x14ac:dyDescent="0.3">
      <c r="A244" s="16"/>
      <c r="B244" s="16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6"/>
      <c r="Q244" s="1" t="s">
        <v>151</v>
      </c>
    </row>
    <row r="245" spans="1:48" ht="30" customHeight="1" x14ac:dyDescent="0.3">
      <c r="A245" s="16"/>
      <c r="B245" s="16"/>
      <c r="C245" s="16"/>
      <c r="D245" s="16"/>
      <c r="E245" s="17"/>
      <c r="F245" s="17"/>
      <c r="G245" s="17"/>
      <c r="H245" s="17"/>
      <c r="I245" s="17"/>
      <c r="J245" s="17"/>
      <c r="K245" s="17"/>
      <c r="L245" s="17"/>
      <c r="M245" s="16"/>
      <c r="Q245" s="1" t="s">
        <v>151</v>
      </c>
    </row>
    <row r="246" spans="1:48" ht="30" customHeight="1" x14ac:dyDescent="0.3">
      <c r="A246" s="16"/>
      <c r="B246" s="16"/>
      <c r="C246" s="16"/>
      <c r="D246" s="16"/>
      <c r="E246" s="17"/>
      <c r="F246" s="17"/>
      <c r="G246" s="17"/>
      <c r="H246" s="17"/>
      <c r="I246" s="17"/>
      <c r="J246" s="17"/>
      <c r="K246" s="17"/>
      <c r="L246" s="17"/>
      <c r="M246" s="16"/>
      <c r="Q246" s="1" t="s">
        <v>151</v>
      </c>
    </row>
    <row r="247" spans="1:48" ht="30" customHeight="1" x14ac:dyDescent="0.3">
      <c r="A247" s="16"/>
      <c r="B247" s="16"/>
      <c r="C247" s="16"/>
      <c r="D247" s="16"/>
      <c r="E247" s="17"/>
      <c r="F247" s="17"/>
      <c r="G247" s="17"/>
      <c r="H247" s="17"/>
      <c r="I247" s="17"/>
      <c r="J247" s="17"/>
      <c r="K247" s="17"/>
      <c r="L247" s="17"/>
      <c r="M247" s="16"/>
      <c r="Q247" s="1" t="s">
        <v>151</v>
      </c>
    </row>
    <row r="248" spans="1:48" ht="30" customHeight="1" x14ac:dyDescent="0.3">
      <c r="A248" s="16"/>
      <c r="B248" s="16"/>
      <c r="C248" s="16"/>
      <c r="D248" s="16"/>
      <c r="E248" s="17"/>
      <c r="F248" s="17"/>
      <c r="G248" s="17"/>
      <c r="H248" s="17"/>
      <c r="I248" s="17"/>
      <c r="J248" s="17"/>
      <c r="K248" s="17"/>
      <c r="L248" s="17"/>
      <c r="M248" s="16"/>
      <c r="Q248" s="1" t="s">
        <v>151</v>
      </c>
    </row>
    <row r="249" spans="1:48" ht="30" customHeight="1" x14ac:dyDescent="0.3">
      <c r="A249" s="16"/>
      <c r="B249" s="16"/>
      <c r="C249" s="16"/>
      <c r="D249" s="16"/>
      <c r="E249" s="17"/>
      <c r="F249" s="17"/>
      <c r="G249" s="17"/>
      <c r="H249" s="17"/>
      <c r="I249" s="17"/>
      <c r="J249" s="17"/>
      <c r="K249" s="17"/>
      <c r="L249" s="17"/>
      <c r="M249" s="16"/>
      <c r="Q249" s="1" t="s">
        <v>151</v>
      </c>
    </row>
    <row r="250" spans="1:48" ht="30" customHeight="1" x14ac:dyDescent="0.3">
      <c r="A250" s="16"/>
      <c r="B250" s="16"/>
      <c r="C250" s="16"/>
      <c r="D250" s="16"/>
      <c r="E250" s="17"/>
      <c r="F250" s="17"/>
      <c r="G250" s="17"/>
      <c r="H250" s="17"/>
      <c r="I250" s="17"/>
      <c r="J250" s="17"/>
      <c r="K250" s="17"/>
      <c r="L250" s="17"/>
      <c r="M250" s="16"/>
      <c r="Q250" s="1" t="s">
        <v>151</v>
      </c>
    </row>
    <row r="251" spans="1:48" ht="30" customHeight="1" x14ac:dyDescent="0.3">
      <c r="A251" s="16"/>
      <c r="B251" s="16"/>
      <c r="C251" s="16"/>
      <c r="D251" s="16"/>
      <c r="E251" s="17"/>
      <c r="F251" s="17"/>
      <c r="G251" s="17"/>
      <c r="H251" s="17"/>
      <c r="I251" s="17"/>
      <c r="J251" s="17"/>
      <c r="K251" s="17"/>
      <c r="L251" s="17"/>
      <c r="M251" s="16"/>
      <c r="Q251" s="1" t="s">
        <v>151</v>
      </c>
    </row>
    <row r="252" spans="1:48" ht="30" customHeight="1" x14ac:dyDescent="0.3">
      <c r="A252" s="16"/>
      <c r="B252" s="16"/>
      <c r="C252" s="16"/>
      <c r="D252" s="16"/>
      <c r="E252" s="17"/>
      <c r="F252" s="17"/>
      <c r="G252" s="17"/>
      <c r="H252" s="17"/>
      <c r="I252" s="17"/>
      <c r="J252" s="17"/>
      <c r="K252" s="17"/>
      <c r="L252" s="17"/>
      <c r="M252" s="16"/>
      <c r="Q252" s="1" t="s">
        <v>151</v>
      </c>
    </row>
    <row r="253" spans="1:48" ht="30" customHeight="1" x14ac:dyDescent="0.3">
      <c r="A253" s="16"/>
      <c r="B253" s="16"/>
      <c r="C253" s="16"/>
      <c r="D253" s="16"/>
      <c r="E253" s="17"/>
      <c r="F253" s="17"/>
      <c r="G253" s="17"/>
      <c r="H253" s="17"/>
      <c r="I253" s="17"/>
      <c r="J253" s="17"/>
      <c r="K253" s="17"/>
      <c r="L253" s="17"/>
      <c r="M253" s="16"/>
      <c r="Q253" s="1" t="s">
        <v>151</v>
      </c>
    </row>
    <row r="254" spans="1:48" ht="30" customHeight="1" x14ac:dyDescent="0.3">
      <c r="A254" s="16"/>
      <c r="B254" s="16"/>
      <c r="C254" s="16"/>
      <c r="D254" s="16"/>
      <c r="E254" s="17"/>
      <c r="F254" s="17"/>
      <c r="G254" s="17"/>
      <c r="H254" s="17"/>
      <c r="I254" s="17"/>
      <c r="J254" s="17"/>
      <c r="K254" s="17"/>
      <c r="L254" s="17"/>
      <c r="M254" s="16"/>
      <c r="Q254" s="1" t="s">
        <v>151</v>
      </c>
    </row>
    <row r="255" spans="1:48" ht="30" customHeight="1" x14ac:dyDescent="0.3">
      <c r="A255" s="16"/>
      <c r="B255" s="16"/>
      <c r="C255" s="16"/>
      <c r="D255" s="16"/>
      <c r="E255" s="17"/>
      <c r="F255" s="17"/>
      <c r="G255" s="17"/>
      <c r="H255" s="17"/>
      <c r="I255" s="17"/>
      <c r="J255" s="17"/>
      <c r="K255" s="17"/>
      <c r="L255" s="17"/>
      <c r="M255" s="16"/>
      <c r="Q255" s="1" t="s">
        <v>151</v>
      </c>
    </row>
    <row r="256" spans="1:48" ht="30" customHeight="1" x14ac:dyDescent="0.3">
      <c r="A256" s="16"/>
      <c r="B256" s="16"/>
      <c r="C256" s="16"/>
      <c r="D256" s="16"/>
      <c r="E256" s="17"/>
      <c r="F256" s="17"/>
      <c r="G256" s="17"/>
      <c r="H256" s="17"/>
      <c r="I256" s="17"/>
      <c r="J256" s="17"/>
      <c r="K256" s="17"/>
      <c r="L256" s="17"/>
      <c r="M256" s="16"/>
      <c r="Q256" s="1" t="s">
        <v>151</v>
      </c>
    </row>
    <row r="257" spans="1:17" ht="30" customHeight="1" x14ac:dyDescent="0.3">
      <c r="A257" s="16"/>
      <c r="B257" s="16"/>
      <c r="C257" s="16"/>
      <c r="D257" s="16"/>
      <c r="E257" s="17"/>
      <c r="F257" s="17"/>
      <c r="G257" s="17"/>
      <c r="H257" s="17"/>
      <c r="I257" s="17"/>
      <c r="J257" s="17"/>
      <c r="K257" s="17"/>
      <c r="L257" s="17"/>
      <c r="M257" s="16"/>
      <c r="Q257" s="1" t="s">
        <v>151</v>
      </c>
    </row>
    <row r="258" spans="1:17" ht="30" customHeight="1" x14ac:dyDescent="0.3">
      <c r="A258" s="16"/>
      <c r="B258" s="16"/>
      <c r="C258" s="16"/>
      <c r="D258" s="16"/>
      <c r="E258" s="17"/>
      <c r="F258" s="17"/>
      <c r="G258" s="17"/>
      <c r="H258" s="17"/>
      <c r="I258" s="17"/>
      <c r="J258" s="17"/>
      <c r="K258" s="17"/>
      <c r="L258" s="17"/>
      <c r="M258" s="16"/>
      <c r="Q258" s="1" t="s">
        <v>151</v>
      </c>
    </row>
    <row r="259" spans="1:17" ht="30" customHeight="1" x14ac:dyDescent="0.3">
      <c r="A259" s="16"/>
      <c r="B259" s="16"/>
      <c r="C259" s="16"/>
      <c r="D259" s="16"/>
      <c r="E259" s="17"/>
      <c r="F259" s="17"/>
      <c r="G259" s="17"/>
      <c r="H259" s="17"/>
      <c r="I259" s="17"/>
      <c r="J259" s="17"/>
      <c r="K259" s="17"/>
      <c r="L259" s="17"/>
      <c r="M259" s="16"/>
      <c r="Q259" s="1" t="s">
        <v>151</v>
      </c>
    </row>
    <row r="260" spans="1:17" ht="30" customHeight="1" x14ac:dyDescent="0.3">
      <c r="A260" s="16"/>
      <c r="B260" s="16"/>
      <c r="C260" s="16"/>
      <c r="D260" s="16"/>
      <c r="E260" s="17"/>
      <c r="F260" s="17"/>
      <c r="G260" s="17"/>
      <c r="H260" s="17"/>
      <c r="I260" s="17"/>
      <c r="J260" s="17"/>
      <c r="K260" s="17"/>
      <c r="L260" s="17"/>
      <c r="M260" s="16"/>
      <c r="Q260" s="1" t="s">
        <v>151</v>
      </c>
    </row>
    <row r="261" spans="1:17" ht="30" customHeight="1" x14ac:dyDescent="0.3">
      <c r="A261" s="22"/>
      <c r="B261" s="22"/>
      <c r="C261" s="22"/>
      <c r="D261" s="22"/>
      <c r="E261" s="42"/>
      <c r="F261" s="42"/>
      <c r="G261" s="42"/>
      <c r="H261" s="42"/>
      <c r="I261" s="42"/>
      <c r="J261" s="42"/>
      <c r="K261" s="42"/>
      <c r="L261" s="42"/>
      <c r="M261" s="22"/>
      <c r="Q261" s="41"/>
    </row>
    <row r="262" spans="1:17" ht="30" customHeight="1" x14ac:dyDescent="0.3">
      <c r="A262" s="16"/>
      <c r="B262" s="16"/>
      <c r="C262" s="16"/>
      <c r="D262" s="16"/>
      <c r="E262" s="17"/>
      <c r="F262" s="17"/>
      <c r="G262" s="17"/>
      <c r="H262" s="17"/>
      <c r="I262" s="17"/>
      <c r="J262" s="17"/>
      <c r="K262" s="17"/>
      <c r="L262" s="17"/>
      <c r="M262" s="16"/>
      <c r="Q262" s="1" t="s">
        <v>151</v>
      </c>
    </row>
    <row r="263" spans="1:17" ht="30" customHeight="1" x14ac:dyDescent="0.3">
      <c r="A263" s="18" t="s">
        <v>64</v>
      </c>
      <c r="B263" s="16"/>
      <c r="C263" s="16"/>
      <c r="D263" s="16"/>
      <c r="E263" s="17"/>
      <c r="F263" s="17"/>
      <c r="G263" s="17"/>
      <c r="H263" s="17"/>
      <c r="I263" s="17"/>
      <c r="J263" s="17"/>
      <c r="K263" s="17"/>
      <c r="L263" s="17"/>
      <c r="M263" s="16"/>
      <c r="N263" t="s">
        <v>65</v>
      </c>
    </row>
    <row r="264" spans="1:17" ht="30" customHeight="1" x14ac:dyDescent="0.3">
      <c r="A264" s="24" t="s">
        <v>469</v>
      </c>
      <c r="B264" s="26" t="s">
        <v>50</v>
      </c>
      <c r="C264" s="27"/>
      <c r="D264" s="27"/>
      <c r="E264" s="28"/>
      <c r="F264" s="28"/>
      <c r="G264" s="28"/>
      <c r="H264" s="28"/>
      <c r="I264" s="28"/>
      <c r="J264" s="28"/>
      <c r="K264" s="28"/>
      <c r="L264" s="28"/>
      <c r="M264" s="27"/>
    </row>
    <row r="265" spans="1:17" ht="30" customHeight="1" x14ac:dyDescent="0.3">
      <c r="A265" s="26" t="s">
        <v>388</v>
      </c>
      <c r="B265" s="26" t="s">
        <v>386</v>
      </c>
      <c r="C265" s="26" t="s">
        <v>387</v>
      </c>
      <c r="D265" s="27">
        <v>1.83</v>
      </c>
      <c r="E265" s="28"/>
      <c r="F265" s="28"/>
      <c r="G265" s="28"/>
      <c r="H265" s="28"/>
      <c r="I265" s="28"/>
      <c r="J265" s="28">
        <f>TRUNC(I265*D265, 0)</f>
        <v>0</v>
      </c>
      <c r="K265" s="28">
        <f t="shared" ref="K265:K267" si="40">TRUNC(E265+G265+I265, 0)</f>
        <v>0</v>
      </c>
      <c r="L265" s="28">
        <f t="shared" ref="L265:L267" si="41">TRUNC(F265+H265+J265, 0)</f>
        <v>0</v>
      </c>
      <c r="M265" s="26"/>
    </row>
    <row r="266" spans="1:17" ht="30" customHeight="1" x14ac:dyDescent="0.3">
      <c r="A266" s="26" t="s">
        <v>388</v>
      </c>
      <c r="B266" s="26" t="s">
        <v>389</v>
      </c>
      <c r="C266" s="26" t="s">
        <v>387</v>
      </c>
      <c r="D266" s="27">
        <v>4.55</v>
      </c>
      <c r="E266" s="28"/>
      <c r="F266" s="28"/>
      <c r="G266" s="28"/>
      <c r="H266" s="28">
        <f>TRUNC(G266*D266, 0)</f>
        <v>0</v>
      </c>
      <c r="I266" s="28"/>
      <c r="J266" s="28">
        <f>TRUNC(I266*D266, 0)</f>
        <v>0</v>
      </c>
      <c r="K266" s="28">
        <f t="shared" si="40"/>
        <v>0</v>
      </c>
      <c r="L266" s="28">
        <f t="shared" si="41"/>
        <v>0</v>
      </c>
      <c r="M266" s="26"/>
    </row>
    <row r="267" spans="1:17" ht="30" customHeight="1" x14ac:dyDescent="0.3">
      <c r="A267" s="26" t="s">
        <v>390</v>
      </c>
      <c r="B267" s="26" t="s">
        <v>391</v>
      </c>
      <c r="C267" s="26" t="s">
        <v>387</v>
      </c>
      <c r="D267" s="27">
        <f>D265+D266</f>
        <v>6.38</v>
      </c>
      <c r="E267" s="28"/>
      <c r="F267" s="28"/>
      <c r="G267" s="28"/>
      <c r="H267" s="28">
        <f>TRUNC(G267*D267, 0)</f>
        <v>0</v>
      </c>
      <c r="I267" s="28"/>
      <c r="J267" s="28">
        <f>TRUNC(I267*D267, 0)</f>
        <v>0</v>
      </c>
      <c r="K267" s="28">
        <f t="shared" si="40"/>
        <v>0</v>
      </c>
      <c r="L267" s="28">
        <f t="shared" si="41"/>
        <v>0</v>
      </c>
      <c r="M267" s="26"/>
    </row>
    <row r="268" spans="1:17" ht="30" customHeight="1" x14ac:dyDescent="0.3">
      <c r="A268" s="26"/>
      <c r="B268" s="26"/>
      <c r="C268" s="26"/>
      <c r="D268" s="27"/>
      <c r="E268" s="28"/>
      <c r="F268" s="28"/>
      <c r="G268" s="28"/>
      <c r="H268" s="28"/>
      <c r="I268" s="28"/>
      <c r="J268" s="28"/>
      <c r="K268" s="28"/>
      <c r="L268" s="28"/>
      <c r="M268" s="26"/>
    </row>
    <row r="269" spans="1:17" ht="30" customHeight="1" x14ac:dyDescent="0.3">
      <c r="A269" s="26"/>
      <c r="B269" s="26"/>
      <c r="C269" s="26"/>
      <c r="D269" s="27"/>
      <c r="E269" s="28"/>
      <c r="F269" s="28"/>
      <c r="G269" s="28"/>
      <c r="H269" s="28"/>
      <c r="I269" s="28"/>
      <c r="J269" s="28"/>
      <c r="K269" s="28"/>
      <c r="L269" s="28"/>
      <c r="M269" s="26"/>
    </row>
    <row r="270" spans="1:17" ht="30" customHeight="1" x14ac:dyDescent="0.3">
      <c r="A270" s="35"/>
      <c r="B270" s="35"/>
      <c r="C270" s="35"/>
      <c r="D270" s="32"/>
      <c r="E270" s="33"/>
      <c r="F270" s="33"/>
      <c r="G270" s="33"/>
      <c r="H270" s="33"/>
      <c r="I270" s="33"/>
      <c r="J270" s="33"/>
      <c r="K270" s="33"/>
      <c r="L270" s="33"/>
      <c r="M270" s="35"/>
    </row>
    <row r="271" spans="1:17" ht="30" customHeight="1" x14ac:dyDescent="0.3">
      <c r="A271" s="35"/>
      <c r="B271" s="35"/>
      <c r="C271" s="35"/>
      <c r="D271" s="32"/>
      <c r="E271" s="33"/>
      <c r="F271" s="33"/>
      <c r="G271" s="33"/>
      <c r="H271" s="33"/>
      <c r="I271" s="33"/>
      <c r="J271" s="33"/>
      <c r="K271" s="33"/>
      <c r="L271" s="33"/>
      <c r="M271" s="35"/>
    </row>
    <row r="272" spans="1:17" ht="30" customHeight="1" x14ac:dyDescent="0.3">
      <c r="A272" s="35"/>
      <c r="B272" s="35"/>
      <c r="C272" s="35"/>
      <c r="D272" s="32"/>
      <c r="E272" s="33"/>
      <c r="F272" s="33"/>
      <c r="G272" s="33"/>
      <c r="H272" s="33"/>
      <c r="I272" s="33"/>
      <c r="J272" s="33"/>
      <c r="K272" s="33"/>
      <c r="L272" s="33"/>
      <c r="M272" s="35"/>
    </row>
    <row r="273" spans="1:48" ht="30" customHeight="1" x14ac:dyDescent="0.3">
      <c r="A273" s="35"/>
      <c r="B273" s="35"/>
      <c r="C273" s="35"/>
      <c r="D273" s="32"/>
      <c r="E273" s="33"/>
      <c r="F273" s="33"/>
      <c r="G273" s="33"/>
      <c r="H273" s="33"/>
      <c r="I273" s="33"/>
      <c r="J273" s="33"/>
      <c r="K273" s="33"/>
      <c r="L273" s="33"/>
      <c r="M273" s="35"/>
    </row>
    <row r="274" spans="1:48" ht="30" customHeight="1" x14ac:dyDescent="0.3">
      <c r="A274" s="35"/>
      <c r="B274" s="35"/>
      <c r="C274" s="35"/>
      <c r="D274" s="32"/>
      <c r="E274" s="33"/>
      <c r="F274" s="33"/>
      <c r="G274" s="33"/>
      <c r="H274" s="33"/>
      <c r="I274" s="33"/>
      <c r="J274" s="33"/>
      <c r="K274" s="33"/>
      <c r="L274" s="33"/>
      <c r="M274" s="35"/>
    </row>
    <row r="275" spans="1:48" ht="30" customHeight="1" x14ac:dyDescent="0.3">
      <c r="A275" s="35"/>
      <c r="B275" s="35"/>
      <c r="C275" s="35"/>
      <c r="D275" s="32"/>
      <c r="E275" s="33"/>
      <c r="F275" s="33"/>
      <c r="G275" s="33"/>
      <c r="H275" s="33"/>
      <c r="I275" s="33"/>
      <c r="J275" s="33"/>
      <c r="K275" s="33"/>
      <c r="L275" s="33"/>
      <c r="M275" s="35"/>
    </row>
    <row r="276" spans="1:48" ht="30" customHeight="1" x14ac:dyDescent="0.3">
      <c r="A276" s="35"/>
      <c r="B276" s="35"/>
      <c r="C276" s="35"/>
      <c r="D276" s="32"/>
      <c r="E276" s="33"/>
      <c r="F276" s="33"/>
      <c r="G276" s="33"/>
      <c r="H276" s="33"/>
      <c r="I276" s="33"/>
      <c r="J276" s="33"/>
      <c r="K276" s="33"/>
      <c r="L276" s="33"/>
      <c r="M276" s="35"/>
    </row>
    <row r="277" spans="1:48" ht="30" customHeight="1" x14ac:dyDescent="0.3">
      <c r="A277" s="35"/>
      <c r="B277" s="35"/>
      <c r="C277" s="35"/>
      <c r="D277" s="32"/>
      <c r="E277" s="33"/>
      <c r="F277" s="33"/>
      <c r="G277" s="33"/>
      <c r="H277" s="33"/>
      <c r="I277" s="33"/>
      <c r="J277" s="33"/>
      <c r="K277" s="33"/>
      <c r="L277" s="33"/>
      <c r="M277" s="35"/>
    </row>
    <row r="278" spans="1:48" ht="30" customHeight="1" x14ac:dyDescent="0.3">
      <c r="A278" s="35"/>
      <c r="B278" s="35"/>
      <c r="C278" s="35"/>
      <c r="D278" s="32"/>
      <c r="E278" s="33"/>
      <c r="F278" s="33"/>
      <c r="G278" s="33"/>
      <c r="H278" s="33"/>
      <c r="I278" s="33"/>
      <c r="J278" s="33"/>
      <c r="K278" s="33"/>
      <c r="L278" s="33"/>
      <c r="M278" s="35"/>
    </row>
    <row r="279" spans="1:48" ht="30" customHeight="1" x14ac:dyDescent="0.3">
      <c r="A279" s="35"/>
      <c r="B279" s="35"/>
      <c r="C279" s="35"/>
      <c r="D279" s="32"/>
      <c r="E279" s="33"/>
      <c r="F279" s="33"/>
      <c r="G279" s="33"/>
      <c r="H279" s="33"/>
      <c r="I279" s="33"/>
      <c r="J279" s="33"/>
      <c r="K279" s="33"/>
      <c r="L279" s="33"/>
      <c r="M279" s="35"/>
    </row>
    <row r="280" spans="1:48" ht="30" customHeight="1" x14ac:dyDescent="0.3">
      <c r="A280" s="35"/>
      <c r="B280" s="35"/>
      <c r="C280" s="35"/>
      <c r="D280" s="32"/>
      <c r="E280" s="33"/>
      <c r="F280" s="33"/>
      <c r="G280" s="33"/>
      <c r="H280" s="33"/>
      <c r="I280" s="33"/>
      <c r="J280" s="33"/>
      <c r="K280" s="33"/>
      <c r="L280" s="33"/>
      <c r="M280" s="35"/>
    </row>
    <row r="281" spans="1:48" ht="30" customHeight="1" x14ac:dyDescent="0.3">
      <c r="A281" s="35"/>
      <c r="B281" s="35"/>
      <c r="C281" s="35"/>
      <c r="D281" s="32"/>
      <c r="E281" s="33"/>
      <c r="F281" s="33"/>
      <c r="G281" s="33"/>
      <c r="H281" s="33"/>
      <c r="I281" s="33"/>
      <c r="J281" s="33"/>
      <c r="K281" s="33"/>
      <c r="L281" s="33"/>
      <c r="M281" s="35"/>
    </row>
    <row r="282" spans="1:48" ht="30" customHeight="1" x14ac:dyDescent="0.3">
      <c r="A282" s="35"/>
      <c r="B282" s="35"/>
      <c r="C282" s="35"/>
      <c r="D282" s="32"/>
      <c r="E282" s="33"/>
      <c r="F282" s="33"/>
      <c r="G282" s="33"/>
      <c r="H282" s="33"/>
      <c r="I282" s="33"/>
      <c r="J282" s="33"/>
      <c r="K282" s="33"/>
      <c r="L282" s="33"/>
      <c r="M282" s="35"/>
    </row>
    <row r="283" spans="1:48" ht="30" customHeight="1" x14ac:dyDescent="0.3">
      <c r="A283" s="35"/>
      <c r="B283" s="35"/>
      <c r="C283" s="35"/>
      <c r="D283" s="32"/>
      <c r="E283" s="33"/>
      <c r="F283" s="33"/>
      <c r="G283" s="33"/>
      <c r="H283" s="33"/>
      <c r="I283" s="33"/>
      <c r="J283" s="33"/>
      <c r="K283" s="33"/>
      <c r="L283" s="33"/>
      <c r="M283" s="35"/>
    </row>
    <row r="284" spans="1:48" ht="30" customHeight="1" x14ac:dyDescent="0.3">
      <c r="A284" s="35"/>
      <c r="B284" s="35"/>
      <c r="C284" s="35"/>
      <c r="D284" s="32"/>
      <c r="E284" s="33"/>
      <c r="F284" s="33"/>
      <c r="G284" s="33"/>
      <c r="H284" s="33"/>
      <c r="I284" s="33"/>
      <c r="J284" s="33"/>
      <c r="K284" s="33"/>
      <c r="L284" s="33"/>
      <c r="M284" s="35"/>
    </row>
    <row r="285" spans="1:48" ht="30" customHeight="1" x14ac:dyDescent="0.3">
      <c r="A285" s="35"/>
      <c r="B285" s="35"/>
      <c r="C285" s="35"/>
      <c r="D285" s="32"/>
      <c r="E285" s="33"/>
      <c r="F285" s="33"/>
      <c r="G285" s="33"/>
      <c r="H285" s="33"/>
      <c r="I285" s="33"/>
      <c r="J285" s="33"/>
      <c r="K285" s="33"/>
      <c r="L285" s="33"/>
      <c r="M285" s="35"/>
    </row>
    <row r="286" spans="1:48" ht="30" customHeight="1" x14ac:dyDescent="0.3">
      <c r="A286" s="27"/>
      <c r="B286" s="27"/>
      <c r="C286" s="27"/>
      <c r="D286" s="27"/>
      <c r="E286" s="28"/>
      <c r="F286" s="28"/>
      <c r="G286" s="28"/>
      <c r="H286" s="28"/>
      <c r="I286" s="28"/>
      <c r="J286" s="28"/>
      <c r="K286" s="28"/>
      <c r="L286" s="28"/>
      <c r="M286" s="27"/>
    </row>
    <row r="287" spans="1:48" ht="30" customHeight="1" x14ac:dyDescent="0.3">
      <c r="A287" s="26" t="s">
        <v>64</v>
      </c>
      <c r="B287" s="27"/>
      <c r="C287" s="27"/>
      <c r="D287" s="27"/>
      <c r="E287" s="28"/>
      <c r="F287" s="28">
        <f>SUM(F265:F286)</f>
        <v>0</v>
      </c>
      <c r="G287" s="28"/>
      <c r="H287" s="28">
        <f>SUM(H265:H286)</f>
        <v>0</v>
      </c>
      <c r="I287" s="28"/>
      <c r="J287" s="28">
        <f>SUM(J265:J286)</f>
        <v>0</v>
      </c>
      <c r="K287" s="28"/>
      <c r="L287" s="28">
        <f>F287+H287+J287</f>
        <v>0</v>
      </c>
      <c r="M287" s="27"/>
    </row>
    <row r="288" spans="1:48" ht="30" customHeight="1" x14ac:dyDescent="0.3">
      <c r="A288" s="24" t="s">
        <v>470</v>
      </c>
      <c r="B288" s="16"/>
      <c r="C288" s="16"/>
      <c r="D288" s="16"/>
      <c r="E288" s="17"/>
      <c r="F288" s="17"/>
      <c r="G288" s="17"/>
      <c r="H288" s="17"/>
      <c r="I288" s="17"/>
      <c r="J288" s="17"/>
      <c r="K288" s="17"/>
      <c r="L288" s="17"/>
      <c r="M288" s="16"/>
      <c r="N288" s="3"/>
      <c r="O288" s="3"/>
      <c r="P288" s="3"/>
      <c r="Q288" s="2" t="s">
        <v>158</v>
      </c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</row>
    <row r="289" spans="1:48" ht="30" customHeight="1" x14ac:dyDescent="0.3">
      <c r="A289" s="25" t="s">
        <v>545</v>
      </c>
      <c r="B289" s="25" t="s">
        <v>546</v>
      </c>
      <c r="C289" s="25" t="s">
        <v>77</v>
      </c>
      <c r="D289" s="36">
        <v>92.67</v>
      </c>
      <c r="E289" s="28"/>
      <c r="F289" s="28">
        <f>E289*D289</f>
        <v>0</v>
      </c>
      <c r="G289" s="37"/>
      <c r="H289" s="28">
        <f t="shared" ref="H289:H323" si="42">G289*D289</f>
        <v>0</v>
      </c>
      <c r="I289" s="28"/>
      <c r="J289" s="28"/>
      <c r="K289" s="28">
        <f>E289+G289+I289</f>
        <v>0</v>
      </c>
      <c r="L289" s="28">
        <f>F289+H289+J289</f>
        <v>0</v>
      </c>
      <c r="M289" s="36" t="s">
        <v>432</v>
      </c>
      <c r="N289" s="2" t="s">
        <v>159</v>
      </c>
      <c r="O289" s="2" t="s">
        <v>50</v>
      </c>
      <c r="P289" s="2" t="s">
        <v>50</v>
      </c>
      <c r="Q289" s="2" t="s">
        <v>158</v>
      </c>
      <c r="R289" s="2" t="s">
        <v>58</v>
      </c>
      <c r="S289" s="2" t="s">
        <v>59</v>
      </c>
      <c r="T289" s="2" t="s">
        <v>59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50</v>
      </c>
      <c r="AS289" s="2" t="s">
        <v>50</v>
      </c>
      <c r="AT289" s="3"/>
      <c r="AU289" s="2" t="s">
        <v>160</v>
      </c>
      <c r="AV289" s="3">
        <v>75</v>
      </c>
    </row>
    <row r="290" spans="1:48" ht="30" customHeight="1" x14ac:dyDescent="0.3">
      <c r="A290" s="25" t="s">
        <v>547</v>
      </c>
      <c r="B290" s="25" t="s">
        <v>548</v>
      </c>
      <c r="C290" s="25" t="s">
        <v>392</v>
      </c>
      <c r="D290" s="27">
        <v>174.4</v>
      </c>
      <c r="E290" s="28"/>
      <c r="F290" s="28"/>
      <c r="G290" s="37"/>
      <c r="H290" s="28">
        <f t="shared" si="42"/>
        <v>0</v>
      </c>
      <c r="I290" s="28"/>
      <c r="J290" s="28"/>
      <c r="K290" s="28"/>
      <c r="L290" s="28">
        <f t="shared" ref="L290:L323" si="43">F290+H290+J290</f>
        <v>0</v>
      </c>
      <c r="M290" s="27" t="s">
        <v>433</v>
      </c>
      <c r="N290" s="2" t="s">
        <v>161</v>
      </c>
      <c r="O290" s="2" t="s">
        <v>50</v>
      </c>
      <c r="P290" s="2" t="s">
        <v>50</v>
      </c>
      <c r="Q290" s="2" t="s">
        <v>158</v>
      </c>
      <c r="R290" s="2" t="s">
        <v>58</v>
      </c>
      <c r="S290" s="2" t="s">
        <v>59</v>
      </c>
      <c r="T290" s="2" t="s">
        <v>59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50</v>
      </c>
      <c r="AS290" s="2" t="s">
        <v>50</v>
      </c>
      <c r="AT290" s="3"/>
      <c r="AU290" s="2" t="s">
        <v>162</v>
      </c>
      <c r="AV290" s="3">
        <v>83</v>
      </c>
    </row>
    <row r="291" spans="1:48" ht="30" customHeight="1" x14ac:dyDescent="0.3">
      <c r="A291" s="25" t="s">
        <v>393</v>
      </c>
      <c r="B291" s="25" t="s">
        <v>400</v>
      </c>
      <c r="C291" s="25" t="s">
        <v>90</v>
      </c>
      <c r="D291" s="36">
        <v>55.21</v>
      </c>
      <c r="E291" s="28"/>
      <c r="F291" s="28"/>
      <c r="G291" s="37"/>
      <c r="H291" s="28">
        <f t="shared" si="42"/>
        <v>0</v>
      </c>
      <c r="I291" s="28"/>
      <c r="J291" s="28"/>
      <c r="K291" s="28">
        <f t="shared" ref="K291:K323" si="44">E291+G291+I291</f>
        <v>0</v>
      </c>
      <c r="L291" s="28">
        <f t="shared" si="43"/>
        <v>0</v>
      </c>
      <c r="M291" s="36" t="s">
        <v>434</v>
      </c>
      <c r="N291" s="2" t="s">
        <v>163</v>
      </c>
      <c r="O291" s="2" t="s">
        <v>50</v>
      </c>
      <c r="P291" s="2" t="s">
        <v>50</v>
      </c>
      <c r="Q291" s="2" t="s">
        <v>158</v>
      </c>
      <c r="R291" s="2" t="s">
        <v>58</v>
      </c>
      <c r="S291" s="2" t="s">
        <v>59</v>
      </c>
      <c r="T291" s="2" t="s">
        <v>59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50</v>
      </c>
      <c r="AS291" s="2" t="s">
        <v>50</v>
      </c>
      <c r="AT291" s="3"/>
      <c r="AU291" s="2" t="s">
        <v>164</v>
      </c>
      <c r="AV291" s="3">
        <v>86</v>
      </c>
    </row>
    <row r="292" spans="1:48" ht="30" customHeight="1" x14ac:dyDescent="0.3">
      <c r="A292" s="25" t="s">
        <v>394</v>
      </c>
      <c r="B292" s="25" t="s">
        <v>399</v>
      </c>
      <c r="C292" s="25" t="s">
        <v>392</v>
      </c>
      <c r="D292" s="27">
        <v>26.8</v>
      </c>
      <c r="E292" s="28"/>
      <c r="F292" s="28">
        <f>D292*E292</f>
        <v>0</v>
      </c>
      <c r="G292" s="37"/>
      <c r="H292" s="28">
        <f t="shared" si="42"/>
        <v>0</v>
      </c>
      <c r="I292" s="28"/>
      <c r="J292" s="28">
        <f t="shared" ref="J292:J323" si="45">I292*D292</f>
        <v>0</v>
      </c>
      <c r="K292" s="28">
        <f t="shared" si="44"/>
        <v>0</v>
      </c>
      <c r="L292" s="28">
        <f t="shared" si="43"/>
        <v>0</v>
      </c>
      <c r="M292" s="27" t="s">
        <v>435</v>
      </c>
      <c r="N292" s="2" t="s">
        <v>165</v>
      </c>
      <c r="O292" s="2" t="s">
        <v>50</v>
      </c>
      <c r="P292" s="2" t="s">
        <v>50</v>
      </c>
      <c r="Q292" s="2" t="s">
        <v>158</v>
      </c>
      <c r="R292" s="2" t="s">
        <v>58</v>
      </c>
      <c r="S292" s="2" t="s">
        <v>59</v>
      </c>
      <c r="T292" s="2" t="s">
        <v>59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50</v>
      </c>
      <c r="AS292" s="2" t="s">
        <v>50</v>
      </c>
      <c r="AT292" s="3"/>
      <c r="AU292" s="2" t="s">
        <v>166</v>
      </c>
      <c r="AV292" s="3">
        <v>85</v>
      </c>
    </row>
    <row r="293" spans="1:48" ht="30" customHeight="1" x14ac:dyDescent="0.3">
      <c r="A293" s="25" t="s">
        <v>395</v>
      </c>
      <c r="B293" s="25" t="s">
        <v>398</v>
      </c>
      <c r="C293" s="25" t="s">
        <v>77</v>
      </c>
      <c r="D293" s="27">
        <v>26.8</v>
      </c>
      <c r="E293" s="28"/>
      <c r="F293" s="28"/>
      <c r="G293" s="37"/>
      <c r="H293" s="28">
        <f t="shared" si="42"/>
        <v>0</v>
      </c>
      <c r="I293" s="28"/>
      <c r="J293" s="28">
        <f t="shared" si="45"/>
        <v>0</v>
      </c>
      <c r="K293" s="28">
        <f t="shared" si="44"/>
        <v>0</v>
      </c>
      <c r="L293" s="28">
        <f t="shared" si="43"/>
        <v>0</v>
      </c>
      <c r="M293" s="27" t="s">
        <v>436</v>
      </c>
      <c r="N293" s="2" t="s">
        <v>167</v>
      </c>
      <c r="O293" s="2" t="s">
        <v>50</v>
      </c>
      <c r="P293" s="2" t="s">
        <v>50</v>
      </c>
      <c r="Q293" s="2" t="s">
        <v>158</v>
      </c>
      <c r="R293" s="2" t="s">
        <v>58</v>
      </c>
      <c r="S293" s="2" t="s">
        <v>59</v>
      </c>
      <c r="T293" s="2" t="s">
        <v>59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50</v>
      </c>
      <c r="AS293" s="2" t="s">
        <v>50</v>
      </c>
      <c r="AT293" s="3"/>
      <c r="AU293" s="2" t="s">
        <v>168</v>
      </c>
      <c r="AV293" s="3">
        <v>77</v>
      </c>
    </row>
    <row r="294" spans="1:48" ht="30" customHeight="1" x14ac:dyDescent="0.3">
      <c r="A294" s="35" t="s">
        <v>396</v>
      </c>
      <c r="B294" s="35" t="s">
        <v>401</v>
      </c>
      <c r="C294" s="35" t="s">
        <v>397</v>
      </c>
      <c r="D294" s="32">
        <v>16</v>
      </c>
      <c r="E294" s="28"/>
      <c r="F294" s="28">
        <f t="shared" ref="F294:F323" si="46">D294*E294</f>
        <v>0</v>
      </c>
      <c r="G294" s="37"/>
      <c r="H294" s="28">
        <f t="shared" si="42"/>
        <v>0</v>
      </c>
      <c r="I294" s="28"/>
      <c r="J294" s="28">
        <f t="shared" si="45"/>
        <v>0</v>
      </c>
      <c r="K294" s="28">
        <f t="shared" si="44"/>
        <v>0</v>
      </c>
      <c r="L294" s="28">
        <f t="shared" si="43"/>
        <v>0</v>
      </c>
      <c r="M294" s="32" t="s">
        <v>437</v>
      </c>
      <c r="N294" s="2"/>
      <c r="O294" s="2"/>
      <c r="P294" s="2"/>
      <c r="Q294" s="2"/>
      <c r="R294" s="2"/>
      <c r="S294" s="2"/>
      <c r="T294" s="2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/>
      <c r="AS294" s="2"/>
      <c r="AT294" s="3"/>
      <c r="AU294" s="2"/>
      <c r="AV294" s="3"/>
    </row>
    <row r="295" spans="1:48" ht="30" customHeight="1" x14ac:dyDescent="0.3">
      <c r="A295" s="35" t="s">
        <v>402</v>
      </c>
      <c r="B295" s="35" t="s">
        <v>551</v>
      </c>
      <c r="C295" s="25" t="s">
        <v>77</v>
      </c>
      <c r="D295" s="38">
        <v>9</v>
      </c>
      <c r="E295" s="28"/>
      <c r="F295" s="28">
        <f t="shared" si="46"/>
        <v>0</v>
      </c>
      <c r="G295" s="37"/>
      <c r="H295" s="28">
        <f t="shared" si="42"/>
        <v>0</v>
      </c>
      <c r="I295" s="28"/>
      <c r="J295" s="28">
        <f t="shared" si="45"/>
        <v>0</v>
      </c>
      <c r="K295" s="28">
        <f t="shared" si="44"/>
        <v>0</v>
      </c>
      <c r="L295" s="28">
        <f t="shared" si="43"/>
        <v>0</v>
      </c>
      <c r="M295" s="38" t="s">
        <v>438</v>
      </c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/>
      <c r="AS295" s="2"/>
      <c r="AT295" s="3"/>
      <c r="AU295" s="2"/>
      <c r="AV295" s="3"/>
    </row>
    <row r="296" spans="1:48" ht="30" customHeight="1" x14ac:dyDescent="0.3">
      <c r="A296" s="35" t="s">
        <v>403</v>
      </c>
      <c r="B296" s="35" t="s">
        <v>552</v>
      </c>
      <c r="C296" s="25" t="s">
        <v>392</v>
      </c>
      <c r="D296" s="38">
        <v>11</v>
      </c>
      <c r="E296" s="28"/>
      <c r="F296" s="28">
        <f t="shared" si="46"/>
        <v>0</v>
      </c>
      <c r="G296" s="37"/>
      <c r="H296" s="28">
        <f t="shared" si="42"/>
        <v>0</v>
      </c>
      <c r="I296" s="28"/>
      <c r="J296" s="28">
        <f t="shared" si="45"/>
        <v>0</v>
      </c>
      <c r="K296" s="28">
        <f t="shared" si="44"/>
        <v>0</v>
      </c>
      <c r="L296" s="28">
        <f t="shared" si="43"/>
        <v>0</v>
      </c>
      <c r="M296" s="38" t="s">
        <v>439</v>
      </c>
      <c r="N296" s="2"/>
      <c r="O296" s="2"/>
      <c r="P296" s="2"/>
      <c r="Q296" s="2"/>
      <c r="R296" s="2"/>
      <c r="S296" s="2"/>
      <c r="T296" s="2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/>
      <c r="AS296" s="2"/>
      <c r="AT296" s="3"/>
      <c r="AU296" s="2"/>
      <c r="AV296" s="3"/>
    </row>
    <row r="297" spans="1:48" ht="30" customHeight="1" x14ac:dyDescent="0.3">
      <c r="A297" s="35" t="s">
        <v>404</v>
      </c>
      <c r="B297" s="35" t="s">
        <v>553</v>
      </c>
      <c r="C297" s="25" t="s">
        <v>77</v>
      </c>
      <c r="D297" s="38">
        <v>5.3</v>
      </c>
      <c r="E297" s="28"/>
      <c r="F297" s="28">
        <f t="shared" si="46"/>
        <v>0</v>
      </c>
      <c r="G297" s="37"/>
      <c r="H297" s="28">
        <f t="shared" si="42"/>
        <v>0</v>
      </c>
      <c r="I297" s="28"/>
      <c r="J297" s="28">
        <f t="shared" si="45"/>
        <v>0</v>
      </c>
      <c r="K297" s="28">
        <f t="shared" si="44"/>
        <v>0</v>
      </c>
      <c r="L297" s="28">
        <f t="shared" si="43"/>
        <v>0</v>
      </c>
      <c r="M297" s="38" t="s">
        <v>440</v>
      </c>
      <c r="N297" s="2"/>
      <c r="O297" s="2"/>
      <c r="P297" s="2"/>
      <c r="Q297" s="2"/>
      <c r="R297" s="2"/>
      <c r="S297" s="2"/>
      <c r="T297" s="2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/>
      <c r="AS297" s="2"/>
      <c r="AT297" s="3"/>
      <c r="AU297" s="2"/>
      <c r="AV297" s="3"/>
    </row>
    <row r="298" spans="1:48" ht="30" customHeight="1" x14ac:dyDescent="0.3">
      <c r="A298" s="35" t="s">
        <v>405</v>
      </c>
      <c r="B298" s="35" t="s">
        <v>554</v>
      </c>
      <c r="C298" s="25" t="s">
        <v>392</v>
      </c>
      <c r="D298" s="38">
        <v>6</v>
      </c>
      <c r="E298" s="28"/>
      <c r="F298" s="28">
        <f t="shared" si="46"/>
        <v>0</v>
      </c>
      <c r="G298" s="37"/>
      <c r="H298" s="28">
        <f t="shared" si="42"/>
        <v>0</v>
      </c>
      <c r="I298" s="28"/>
      <c r="J298" s="28">
        <f t="shared" si="45"/>
        <v>0</v>
      </c>
      <c r="K298" s="28">
        <f t="shared" si="44"/>
        <v>0</v>
      </c>
      <c r="L298" s="28">
        <f t="shared" si="43"/>
        <v>0</v>
      </c>
      <c r="M298" s="38" t="s">
        <v>441</v>
      </c>
      <c r="N298" s="2"/>
      <c r="O298" s="2"/>
      <c r="P298" s="2"/>
      <c r="Q298" s="2"/>
      <c r="R298" s="2"/>
      <c r="S298" s="2"/>
      <c r="T298" s="2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/>
      <c r="AS298" s="2"/>
      <c r="AT298" s="3"/>
      <c r="AU298" s="2"/>
      <c r="AV298" s="3"/>
    </row>
    <row r="299" spans="1:48" ht="30" customHeight="1" x14ac:dyDescent="0.3">
      <c r="A299" s="35" t="s">
        <v>406</v>
      </c>
      <c r="B299" s="35" t="s">
        <v>555</v>
      </c>
      <c r="C299" s="25" t="s">
        <v>77</v>
      </c>
      <c r="D299" s="38">
        <v>1.6</v>
      </c>
      <c r="E299" s="28"/>
      <c r="F299" s="28">
        <f t="shared" si="46"/>
        <v>0</v>
      </c>
      <c r="G299" s="37"/>
      <c r="H299" s="28">
        <f t="shared" si="42"/>
        <v>0</v>
      </c>
      <c r="I299" s="28"/>
      <c r="J299" s="28">
        <f t="shared" si="45"/>
        <v>0</v>
      </c>
      <c r="K299" s="28">
        <f t="shared" si="44"/>
        <v>0</v>
      </c>
      <c r="L299" s="28">
        <f t="shared" si="43"/>
        <v>0</v>
      </c>
      <c r="M299" s="38" t="s">
        <v>442</v>
      </c>
      <c r="N299" s="2"/>
      <c r="O299" s="2"/>
      <c r="P299" s="2"/>
      <c r="Q299" s="2"/>
      <c r="R299" s="2"/>
      <c r="S299" s="2"/>
      <c r="T299" s="2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/>
      <c r="AS299" s="2"/>
      <c r="AT299" s="3"/>
      <c r="AU299" s="2"/>
      <c r="AV299" s="3"/>
    </row>
    <row r="300" spans="1:48" ht="30" customHeight="1" x14ac:dyDescent="0.3">
      <c r="A300" s="35" t="s">
        <v>407</v>
      </c>
      <c r="B300" s="35" t="s">
        <v>556</v>
      </c>
      <c r="C300" s="25" t="s">
        <v>392</v>
      </c>
      <c r="D300" s="38">
        <v>1.02</v>
      </c>
      <c r="E300" s="28"/>
      <c r="F300" s="28">
        <f t="shared" si="46"/>
        <v>0</v>
      </c>
      <c r="G300" s="37"/>
      <c r="H300" s="28">
        <f t="shared" si="42"/>
        <v>0</v>
      </c>
      <c r="I300" s="28"/>
      <c r="J300" s="28">
        <f t="shared" si="45"/>
        <v>0</v>
      </c>
      <c r="K300" s="28">
        <f t="shared" si="44"/>
        <v>0</v>
      </c>
      <c r="L300" s="28">
        <f t="shared" si="43"/>
        <v>0</v>
      </c>
      <c r="M300" s="38" t="s">
        <v>443</v>
      </c>
      <c r="N300" s="2"/>
      <c r="O300" s="2"/>
      <c r="P300" s="2"/>
      <c r="Q300" s="2"/>
      <c r="R300" s="2"/>
      <c r="S300" s="2"/>
      <c r="T300" s="2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/>
      <c r="AS300" s="2"/>
      <c r="AT300" s="3"/>
      <c r="AU300" s="2"/>
      <c r="AV300" s="3"/>
    </row>
    <row r="301" spans="1:48" ht="30" customHeight="1" x14ac:dyDescent="0.3">
      <c r="A301" s="35" t="s">
        <v>408</v>
      </c>
      <c r="B301" s="35" t="s">
        <v>557</v>
      </c>
      <c r="C301" s="25" t="s">
        <v>77</v>
      </c>
      <c r="D301" s="38">
        <v>1.36</v>
      </c>
      <c r="E301" s="28"/>
      <c r="F301" s="28">
        <f t="shared" si="46"/>
        <v>0</v>
      </c>
      <c r="G301" s="37"/>
      <c r="H301" s="28">
        <f t="shared" si="42"/>
        <v>0</v>
      </c>
      <c r="I301" s="28"/>
      <c r="J301" s="28">
        <f t="shared" si="45"/>
        <v>0</v>
      </c>
      <c r="K301" s="28">
        <f t="shared" si="44"/>
        <v>0</v>
      </c>
      <c r="L301" s="28">
        <f t="shared" si="43"/>
        <v>0</v>
      </c>
      <c r="M301" s="38" t="s">
        <v>444</v>
      </c>
      <c r="N301" s="2"/>
      <c r="O301" s="2"/>
      <c r="P301" s="2"/>
      <c r="Q301" s="2"/>
      <c r="R301" s="2"/>
      <c r="S301" s="2"/>
      <c r="T301" s="2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/>
      <c r="AS301" s="2"/>
      <c r="AT301" s="3"/>
      <c r="AU301" s="2"/>
      <c r="AV301" s="3"/>
    </row>
    <row r="302" spans="1:48" ht="30" customHeight="1" x14ac:dyDescent="0.3">
      <c r="A302" s="35" t="s">
        <v>409</v>
      </c>
      <c r="B302" s="35" t="s">
        <v>558</v>
      </c>
      <c r="C302" s="25" t="s">
        <v>392</v>
      </c>
      <c r="D302" s="38">
        <v>3.02</v>
      </c>
      <c r="E302" s="28"/>
      <c r="F302" s="28">
        <f t="shared" si="46"/>
        <v>0</v>
      </c>
      <c r="G302" s="37"/>
      <c r="H302" s="28">
        <f t="shared" si="42"/>
        <v>0</v>
      </c>
      <c r="I302" s="28"/>
      <c r="J302" s="28">
        <f t="shared" si="45"/>
        <v>0</v>
      </c>
      <c r="K302" s="28">
        <f t="shared" si="44"/>
        <v>0</v>
      </c>
      <c r="L302" s="28">
        <f t="shared" si="43"/>
        <v>0</v>
      </c>
      <c r="M302" s="38" t="s">
        <v>445</v>
      </c>
      <c r="N302" s="2"/>
      <c r="O302" s="2"/>
      <c r="P302" s="2"/>
      <c r="Q302" s="2"/>
      <c r="R302" s="2"/>
      <c r="S302" s="2"/>
      <c r="T302" s="2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/>
      <c r="AS302" s="2"/>
      <c r="AT302" s="3"/>
      <c r="AU302" s="2"/>
      <c r="AV302" s="3"/>
    </row>
    <row r="303" spans="1:48" ht="30" customHeight="1" x14ac:dyDescent="0.3">
      <c r="A303" s="35" t="s">
        <v>410</v>
      </c>
      <c r="B303" s="35" t="s">
        <v>559</v>
      </c>
      <c r="C303" s="25" t="s">
        <v>77</v>
      </c>
      <c r="D303" s="38">
        <v>1.38</v>
      </c>
      <c r="E303" s="28"/>
      <c r="F303" s="28">
        <f t="shared" si="46"/>
        <v>0</v>
      </c>
      <c r="G303" s="37"/>
      <c r="H303" s="28">
        <f t="shared" si="42"/>
        <v>0</v>
      </c>
      <c r="I303" s="28"/>
      <c r="J303" s="28">
        <f t="shared" si="45"/>
        <v>0</v>
      </c>
      <c r="K303" s="28">
        <f t="shared" si="44"/>
        <v>0</v>
      </c>
      <c r="L303" s="28">
        <f t="shared" si="43"/>
        <v>0</v>
      </c>
      <c r="M303" s="38" t="s">
        <v>446</v>
      </c>
      <c r="N303" s="2"/>
      <c r="O303" s="2"/>
      <c r="P303" s="2"/>
      <c r="Q303" s="2"/>
      <c r="R303" s="2"/>
      <c r="S303" s="2"/>
      <c r="T303" s="2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/>
      <c r="AS303" s="2"/>
      <c r="AT303" s="3"/>
      <c r="AU303" s="2"/>
      <c r="AV303" s="3"/>
    </row>
    <row r="304" spans="1:48" ht="30" customHeight="1" x14ac:dyDescent="0.3">
      <c r="A304" s="35" t="s">
        <v>411</v>
      </c>
      <c r="B304" s="35" t="s">
        <v>560</v>
      </c>
      <c r="C304" s="25" t="s">
        <v>392</v>
      </c>
      <c r="D304" s="38">
        <v>10.8</v>
      </c>
      <c r="E304" s="28"/>
      <c r="F304" s="28">
        <f t="shared" si="46"/>
        <v>0</v>
      </c>
      <c r="G304" s="37"/>
      <c r="H304" s="28">
        <f t="shared" si="42"/>
        <v>0</v>
      </c>
      <c r="I304" s="28"/>
      <c r="J304" s="28">
        <f t="shared" si="45"/>
        <v>0</v>
      </c>
      <c r="K304" s="28">
        <f t="shared" si="44"/>
        <v>0</v>
      </c>
      <c r="L304" s="28">
        <f t="shared" si="43"/>
        <v>0</v>
      </c>
      <c r="M304" s="38" t="s">
        <v>447</v>
      </c>
      <c r="N304" s="2"/>
      <c r="O304" s="2"/>
      <c r="P304" s="2"/>
      <c r="Q304" s="2"/>
      <c r="R304" s="2"/>
      <c r="S304" s="2"/>
      <c r="T304" s="2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/>
      <c r="AS304" s="2"/>
      <c r="AT304" s="3"/>
      <c r="AU304" s="2"/>
      <c r="AV304" s="3"/>
    </row>
    <row r="305" spans="1:48" ht="30" customHeight="1" x14ac:dyDescent="0.3">
      <c r="A305" s="35" t="s">
        <v>412</v>
      </c>
      <c r="B305" s="35" t="s">
        <v>561</v>
      </c>
      <c r="C305" s="25" t="s">
        <v>77</v>
      </c>
      <c r="D305" s="38">
        <v>7.2</v>
      </c>
      <c r="E305" s="28"/>
      <c r="F305" s="28">
        <f t="shared" si="46"/>
        <v>0</v>
      </c>
      <c r="G305" s="37"/>
      <c r="H305" s="28">
        <f t="shared" si="42"/>
        <v>0</v>
      </c>
      <c r="I305" s="28"/>
      <c r="J305" s="28">
        <f t="shared" si="45"/>
        <v>0</v>
      </c>
      <c r="K305" s="28">
        <f t="shared" si="44"/>
        <v>0</v>
      </c>
      <c r="L305" s="28">
        <f t="shared" si="43"/>
        <v>0</v>
      </c>
      <c r="M305" s="38" t="s">
        <v>448</v>
      </c>
      <c r="N305" s="2"/>
      <c r="O305" s="2"/>
      <c r="P305" s="2"/>
      <c r="Q305" s="2"/>
      <c r="R305" s="2"/>
      <c r="S305" s="2"/>
      <c r="T305" s="2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/>
      <c r="AS305" s="2"/>
      <c r="AT305" s="3"/>
      <c r="AU305" s="2"/>
      <c r="AV305" s="3"/>
    </row>
    <row r="306" spans="1:48" ht="30" customHeight="1" x14ac:dyDescent="0.3">
      <c r="A306" s="35" t="s">
        <v>413</v>
      </c>
      <c r="B306" s="35" t="s">
        <v>562</v>
      </c>
      <c r="C306" s="25" t="s">
        <v>392</v>
      </c>
      <c r="D306" s="38">
        <v>5.4</v>
      </c>
      <c r="E306" s="28"/>
      <c r="F306" s="28">
        <f t="shared" si="46"/>
        <v>0</v>
      </c>
      <c r="G306" s="37"/>
      <c r="H306" s="28">
        <f t="shared" si="42"/>
        <v>0</v>
      </c>
      <c r="I306" s="28"/>
      <c r="J306" s="28">
        <f t="shared" si="45"/>
        <v>0</v>
      </c>
      <c r="K306" s="28">
        <f t="shared" si="44"/>
        <v>0</v>
      </c>
      <c r="L306" s="28">
        <f t="shared" si="43"/>
        <v>0</v>
      </c>
      <c r="M306" s="38" t="s">
        <v>449</v>
      </c>
      <c r="N306" s="2"/>
      <c r="O306" s="2"/>
      <c r="P306" s="2"/>
      <c r="Q306" s="2"/>
      <c r="R306" s="2"/>
      <c r="S306" s="2"/>
      <c r="T306" s="2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/>
      <c r="AS306" s="2"/>
      <c r="AT306" s="3"/>
      <c r="AU306" s="2"/>
      <c r="AV306" s="3"/>
    </row>
    <row r="307" spans="1:48" ht="30" customHeight="1" x14ac:dyDescent="0.3">
      <c r="A307" s="35" t="s">
        <v>414</v>
      </c>
      <c r="B307" s="35" t="s">
        <v>563</v>
      </c>
      <c r="C307" s="25" t="s">
        <v>77</v>
      </c>
      <c r="D307" s="38">
        <v>1.8</v>
      </c>
      <c r="E307" s="28"/>
      <c r="F307" s="28">
        <f t="shared" si="46"/>
        <v>0</v>
      </c>
      <c r="G307" s="37"/>
      <c r="H307" s="28">
        <f t="shared" si="42"/>
        <v>0</v>
      </c>
      <c r="I307" s="28"/>
      <c r="J307" s="28">
        <f t="shared" si="45"/>
        <v>0</v>
      </c>
      <c r="K307" s="28">
        <f t="shared" si="44"/>
        <v>0</v>
      </c>
      <c r="L307" s="28">
        <f t="shared" si="43"/>
        <v>0</v>
      </c>
      <c r="M307" s="38" t="s">
        <v>450</v>
      </c>
      <c r="N307" s="2"/>
      <c r="O307" s="2"/>
      <c r="P307" s="2"/>
      <c r="Q307" s="2"/>
      <c r="R307" s="2"/>
      <c r="S307" s="2"/>
      <c r="T307" s="2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/>
      <c r="AS307" s="2"/>
      <c r="AT307" s="3"/>
      <c r="AU307" s="2"/>
      <c r="AV307" s="3"/>
    </row>
    <row r="308" spans="1:48" ht="30" customHeight="1" x14ac:dyDescent="0.3">
      <c r="A308" s="35" t="s">
        <v>415</v>
      </c>
      <c r="B308" s="35" t="s">
        <v>564</v>
      </c>
      <c r="C308" s="25" t="s">
        <v>392</v>
      </c>
      <c r="D308" s="38">
        <v>1.98</v>
      </c>
      <c r="E308" s="28"/>
      <c r="F308" s="28">
        <f t="shared" si="46"/>
        <v>0</v>
      </c>
      <c r="G308" s="37"/>
      <c r="H308" s="28">
        <f t="shared" si="42"/>
        <v>0</v>
      </c>
      <c r="I308" s="28"/>
      <c r="J308" s="28">
        <f t="shared" si="45"/>
        <v>0</v>
      </c>
      <c r="K308" s="28">
        <f t="shared" si="44"/>
        <v>0</v>
      </c>
      <c r="L308" s="28">
        <f t="shared" si="43"/>
        <v>0</v>
      </c>
      <c r="M308" s="38" t="s">
        <v>451</v>
      </c>
      <c r="N308" s="2"/>
      <c r="O308" s="2"/>
      <c r="P308" s="2"/>
      <c r="Q308" s="2"/>
      <c r="R308" s="2"/>
      <c r="S308" s="2"/>
      <c r="T308" s="2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/>
      <c r="AS308" s="2"/>
      <c r="AT308" s="3"/>
      <c r="AU308" s="2"/>
      <c r="AV308" s="3"/>
    </row>
    <row r="309" spans="1:48" ht="30" customHeight="1" x14ac:dyDescent="0.3">
      <c r="A309" s="35" t="s">
        <v>416</v>
      </c>
      <c r="B309" s="35" t="s">
        <v>565</v>
      </c>
      <c r="C309" s="25" t="s">
        <v>77</v>
      </c>
      <c r="D309" s="38">
        <v>3.78</v>
      </c>
      <c r="E309" s="28"/>
      <c r="F309" s="28">
        <f t="shared" si="46"/>
        <v>0</v>
      </c>
      <c r="G309" s="37"/>
      <c r="H309" s="28">
        <f t="shared" si="42"/>
        <v>0</v>
      </c>
      <c r="I309" s="28"/>
      <c r="J309" s="28">
        <f t="shared" si="45"/>
        <v>0</v>
      </c>
      <c r="K309" s="28">
        <f t="shared" si="44"/>
        <v>0</v>
      </c>
      <c r="L309" s="28">
        <f t="shared" si="43"/>
        <v>0</v>
      </c>
      <c r="M309" s="38" t="s">
        <v>452</v>
      </c>
      <c r="N309" s="2"/>
      <c r="O309" s="2"/>
      <c r="P309" s="2"/>
      <c r="Q309" s="2"/>
      <c r="R309" s="2"/>
      <c r="S309" s="2"/>
      <c r="T309" s="2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/>
      <c r="AS309" s="2"/>
      <c r="AT309" s="3"/>
      <c r="AU309" s="2"/>
      <c r="AV309" s="3"/>
    </row>
    <row r="310" spans="1:48" ht="30" customHeight="1" x14ac:dyDescent="0.3">
      <c r="A310" s="35" t="s">
        <v>417</v>
      </c>
      <c r="B310" s="35" t="s">
        <v>566</v>
      </c>
      <c r="C310" s="25" t="s">
        <v>392</v>
      </c>
      <c r="D310" s="38">
        <v>0.7</v>
      </c>
      <c r="E310" s="28"/>
      <c r="F310" s="28">
        <f t="shared" si="46"/>
        <v>0</v>
      </c>
      <c r="G310" s="37"/>
      <c r="H310" s="28">
        <f t="shared" si="42"/>
        <v>0</v>
      </c>
      <c r="I310" s="28"/>
      <c r="J310" s="28">
        <f t="shared" si="45"/>
        <v>0</v>
      </c>
      <c r="K310" s="28">
        <f t="shared" si="44"/>
        <v>0</v>
      </c>
      <c r="L310" s="28">
        <f t="shared" si="43"/>
        <v>0</v>
      </c>
      <c r="M310" s="38" t="s">
        <v>453</v>
      </c>
      <c r="N310" s="2"/>
      <c r="O310" s="2"/>
      <c r="P310" s="2"/>
      <c r="Q310" s="2"/>
      <c r="R310" s="2"/>
      <c r="S310" s="2"/>
      <c r="T310" s="2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/>
      <c r="AS310" s="2"/>
      <c r="AT310" s="3"/>
      <c r="AU310" s="2"/>
      <c r="AV310" s="3"/>
    </row>
    <row r="311" spans="1:48" ht="30" customHeight="1" x14ac:dyDescent="0.3">
      <c r="A311" s="35" t="s">
        <v>418</v>
      </c>
      <c r="B311" s="35" t="s">
        <v>567</v>
      </c>
      <c r="C311" s="25" t="s">
        <v>77</v>
      </c>
      <c r="D311" s="38">
        <v>1.26</v>
      </c>
      <c r="E311" s="28"/>
      <c r="F311" s="28">
        <f t="shared" si="46"/>
        <v>0</v>
      </c>
      <c r="G311" s="37"/>
      <c r="H311" s="28">
        <f t="shared" si="42"/>
        <v>0</v>
      </c>
      <c r="I311" s="28"/>
      <c r="J311" s="28">
        <f t="shared" si="45"/>
        <v>0</v>
      </c>
      <c r="K311" s="28">
        <f t="shared" si="44"/>
        <v>0</v>
      </c>
      <c r="L311" s="28">
        <f t="shared" si="43"/>
        <v>0</v>
      </c>
      <c r="M311" s="38" t="s">
        <v>454</v>
      </c>
      <c r="N311" s="2"/>
      <c r="O311" s="2"/>
      <c r="P311" s="2"/>
      <c r="Q311" s="2"/>
      <c r="R311" s="2"/>
      <c r="S311" s="2"/>
      <c r="T311" s="2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/>
      <c r="AS311" s="2"/>
      <c r="AT311" s="3"/>
      <c r="AU311" s="2"/>
      <c r="AV311" s="3"/>
    </row>
    <row r="312" spans="1:48" ht="30" customHeight="1" x14ac:dyDescent="0.3">
      <c r="A312" s="35" t="s">
        <v>419</v>
      </c>
      <c r="B312" s="35" t="s">
        <v>568</v>
      </c>
      <c r="C312" s="25" t="s">
        <v>392</v>
      </c>
      <c r="D312" s="38">
        <v>2.52</v>
      </c>
      <c r="E312" s="28"/>
      <c r="F312" s="28">
        <f t="shared" si="46"/>
        <v>0</v>
      </c>
      <c r="G312" s="37"/>
      <c r="H312" s="28">
        <f t="shared" si="42"/>
        <v>0</v>
      </c>
      <c r="I312" s="28"/>
      <c r="J312" s="28">
        <f t="shared" si="45"/>
        <v>0</v>
      </c>
      <c r="K312" s="28">
        <f t="shared" si="44"/>
        <v>0</v>
      </c>
      <c r="L312" s="28">
        <f t="shared" si="43"/>
        <v>0</v>
      </c>
      <c r="M312" s="38" t="s">
        <v>455</v>
      </c>
      <c r="N312" s="2"/>
      <c r="O312" s="2"/>
      <c r="P312" s="2"/>
      <c r="Q312" s="2"/>
      <c r="R312" s="2"/>
      <c r="S312" s="2"/>
      <c r="T312" s="2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/>
      <c r="AS312" s="2"/>
      <c r="AT312" s="3"/>
      <c r="AU312" s="2"/>
      <c r="AV312" s="3"/>
    </row>
    <row r="313" spans="1:48" ht="30" customHeight="1" x14ac:dyDescent="0.3">
      <c r="A313" s="35" t="s">
        <v>420</v>
      </c>
      <c r="B313" s="35" t="s">
        <v>569</v>
      </c>
      <c r="C313" s="25" t="s">
        <v>77</v>
      </c>
      <c r="D313" s="38">
        <v>2.16</v>
      </c>
      <c r="E313" s="28"/>
      <c r="F313" s="28">
        <f t="shared" si="46"/>
        <v>0</v>
      </c>
      <c r="G313" s="37"/>
      <c r="H313" s="28">
        <f t="shared" si="42"/>
        <v>0</v>
      </c>
      <c r="I313" s="28"/>
      <c r="J313" s="28">
        <f t="shared" si="45"/>
        <v>0</v>
      </c>
      <c r="K313" s="28">
        <f t="shared" si="44"/>
        <v>0</v>
      </c>
      <c r="L313" s="28">
        <f t="shared" si="43"/>
        <v>0</v>
      </c>
      <c r="M313" s="38" t="s">
        <v>456</v>
      </c>
      <c r="N313" s="2"/>
      <c r="O313" s="2"/>
      <c r="P313" s="2"/>
      <c r="Q313" s="2"/>
      <c r="R313" s="2"/>
      <c r="S313" s="2"/>
      <c r="T313" s="2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/>
      <c r="AS313" s="2"/>
      <c r="AT313" s="3"/>
      <c r="AU313" s="2"/>
      <c r="AV313" s="3"/>
    </row>
    <row r="314" spans="1:48" ht="30" customHeight="1" x14ac:dyDescent="0.3">
      <c r="A314" s="35" t="s">
        <v>421</v>
      </c>
      <c r="B314" s="35" t="s">
        <v>570</v>
      </c>
      <c r="C314" s="25" t="s">
        <v>392</v>
      </c>
      <c r="D314" s="38">
        <v>0.83</v>
      </c>
      <c r="E314" s="28"/>
      <c r="F314" s="28">
        <f t="shared" si="46"/>
        <v>0</v>
      </c>
      <c r="G314" s="37"/>
      <c r="H314" s="28">
        <f t="shared" si="42"/>
        <v>0</v>
      </c>
      <c r="I314" s="28"/>
      <c r="J314" s="28">
        <f t="shared" si="45"/>
        <v>0</v>
      </c>
      <c r="K314" s="28">
        <f t="shared" si="44"/>
        <v>0</v>
      </c>
      <c r="L314" s="28">
        <f t="shared" si="43"/>
        <v>0</v>
      </c>
      <c r="M314" s="38" t="s">
        <v>457</v>
      </c>
      <c r="N314" s="2"/>
      <c r="O314" s="2"/>
      <c r="P314" s="2"/>
      <c r="Q314" s="2"/>
      <c r="R314" s="2"/>
      <c r="S314" s="2"/>
      <c r="T314" s="2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/>
      <c r="AS314" s="2"/>
      <c r="AT314" s="3"/>
      <c r="AU314" s="2"/>
      <c r="AV314" s="3"/>
    </row>
    <row r="315" spans="1:48" ht="30" customHeight="1" x14ac:dyDescent="0.3">
      <c r="A315" s="35" t="s">
        <v>422</v>
      </c>
      <c r="B315" s="35" t="s">
        <v>571</v>
      </c>
      <c r="C315" s="25" t="s">
        <v>77</v>
      </c>
      <c r="D315" s="38">
        <v>14.5</v>
      </c>
      <c r="E315" s="28"/>
      <c r="F315" s="28">
        <f t="shared" si="46"/>
        <v>0</v>
      </c>
      <c r="G315" s="37"/>
      <c r="H315" s="28">
        <f t="shared" si="42"/>
        <v>0</v>
      </c>
      <c r="I315" s="28"/>
      <c r="J315" s="28">
        <f t="shared" si="45"/>
        <v>0</v>
      </c>
      <c r="K315" s="28">
        <f t="shared" si="44"/>
        <v>0</v>
      </c>
      <c r="L315" s="28">
        <f t="shared" si="43"/>
        <v>0</v>
      </c>
      <c r="M315" s="38" t="s">
        <v>458</v>
      </c>
      <c r="N315" s="2"/>
      <c r="O315" s="2"/>
      <c r="P315" s="2"/>
      <c r="Q315" s="2"/>
      <c r="R315" s="2"/>
      <c r="S315" s="2"/>
      <c r="T315" s="2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/>
      <c r="AS315" s="2"/>
      <c r="AT315" s="3"/>
      <c r="AU315" s="2"/>
      <c r="AV315" s="3"/>
    </row>
    <row r="316" spans="1:48" ht="30" customHeight="1" x14ac:dyDescent="0.3">
      <c r="A316" s="35" t="s">
        <v>423</v>
      </c>
      <c r="B316" s="35" t="s">
        <v>572</v>
      </c>
      <c r="C316" s="25" t="s">
        <v>392</v>
      </c>
      <c r="D316" s="38">
        <v>1.2</v>
      </c>
      <c r="E316" s="28"/>
      <c r="F316" s="28">
        <f t="shared" si="46"/>
        <v>0</v>
      </c>
      <c r="G316" s="37"/>
      <c r="H316" s="28">
        <f t="shared" si="42"/>
        <v>0</v>
      </c>
      <c r="I316" s="28"/>
      <c r="J316" s="28">
        <f t="shared" si="45"/>
        <v>0</v>
      </c>
      <c r="K316" s="28">
        <f t="shared" si="44"/>
        <v>0</v>
      </c>
      <c r="L316" s="28">
        <f t="shared" si="43"/>
        <v>0</v>
      </c>
      <c r="M316" s="38" t="s">
        <v>459</v>
      </c>
      <c r="N316" s="2"/>
      <c r="O316" s="2"/>
      <c r="P316" s="2"/>
      <c r="Q316" s="2"/>
      <c r="R316" s="2"/>
      <c r="S316" s="2"/>
      <c r="T316" s="2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/>
      <c r="AS316" s="2"/>
      <c r="AT316" s="3"/>
      <c r="AU316" s="2"/>
      <c r="AV316" s="3"/>
    </row>
    <row r="317" spans="1:48" ht="30" customHeight="1" x14ac:dyDescent="0.3">
      <c r="A317" s="35" t="s">
        <v>424</v>
      </c>
      <c r="B317" s="35" t="s">
        <v>573</v>
      </c>
      <c r="C317" s="25" t="s">
        <v>77</v>
      </c>
      <c r="D317" s="38">
        <v>2.73</v>
      </c>
      <c r="E317" s="28"/>
      <c r="F317" s="28">
        <f t="shared" si="46"/>
        <v>0</v>
      </c>
      <c r="G317" s="37"/>
      <c r="H317" s="28">
        <f t="shared" si="42"/>
        <v>0</v>
      </c>
      <c r="I317" s="28"/>
      <c r="J317" s="28">
        <f t="shared" si="45"/>
        <v>0</v>
      </c>
      <c r="K317" s="28">
        <f t="shared" si="44"/>
        <v>0</v>
      </c>
      <c r="L317" s="28">
        <f t="shared" si="43"/>
        <v>0</v>
      </c>
      <c r="M317" s="38" t="s">
        <v>460</v>
      </c>
      <c r="N317" s="2"/>
      <c r="O317" s="2"/>
      <c r="P317" s="2"/>
      <c r="Q317" s="2"/>
      <c r="R317" s="2"/>
      <c r="S317" s="2"/>
      <c r="T317" s="2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/>
      <c r="AS317" s="2"/>
      <c r="AT317" s="3"/>
      <c r="AU317" s="2"/>
      <c r="AV317" s="3"/>
    </row>
    <row r="318" spans="1:48" ht="30" customHeight="1" x14ac:dyDescent="0.3">
      <c r="A318" s="35" t="s">
        <v>425</v>
      </c>
      <c r="B318" s="35" t="s">
        <v>574</v>
      </c>
      <c r="C318" s="25" t="s">
        <v>392</v>
      </c>
      <c r="D318" s="38">
        <v>1.44</v>
      </c>
      <c r="E318" s="28"/>
      <c r="F318" s="28">
        <f t="shared" si="46"/>
        <v>0</v>
      </c>
      <c r="G318" s="37"/>
      <c r="H318" s="28">
        <f t="shared" si="42"/>
        <v>0</v>
      </c>
      <c r="I318" s="28"/>
      <c r="J318" s="28">
        <f t="shared" si="45"/>
        <v>0</v>
      </c>
      <c r="K318" s="28">
        <f t="shared" si="44"/>
        <v>0</v>
      </c>
      <c r="L318" s="28">
        <f t="shared" si="43"/>
        <v>0</v>
      </c>
      <c r="M318" s="38" t="s">
        <v>461</v>
      </c>
      <c r="N318" s="2"/>
      <c r="O318" s="2"/>
      <c r="P318" s="2"/>
      <c r="Q318" s="2"/>
      <c r="R318" s="2"/>
      <c r="S318" s="2"/>
      <c r="T318" s="2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/>
      <c r="AS318" s="2"/>
      <c r="AT318" s="3"/>
      <c r="AU318" s="2"/>
      <c r="AV318" s="3"/>
    </row>
    <row r="319" spans="1:48" ht="30" customHeight="1" x14ac:dyDescent="0.3">
      <c r="A319" s="35" t="s">
        <v>426</v>
      </c>
      <c r="B319" s="35" t="s">
        <v>575</v>
      </c>
      <c r="C319" s="25" t="s">
        <v>77</v>
      </c>
      <c r="D319" s="39">
        <v>0.42</v>
      </c>
      <c r="E319" s="28"/>
      <c r="F319" s="28">
        <f t="shared" si="46"/>
        <v>0</v>
      </c>
      <c r="G319" s="37"/>
      <c r="H319" s="28">
        <f t="shared" si="42"/>
        <v>0</v>
      </c>
      <c r="I319" s="28"/>
      <c r="J319" s="28">
        <f t="shared" si="45"/>
        <v>0</v>
      </c>
      <c r="K319" s="28">
        <f t="shared" si="44"/>
        <v>0</v>
      </c>
      <c r="L319" s="28">
        <f t="shared" si="43"/>
        <v>0</v>
      </c>
      <c r="M319" s="39" t="s">
        <v>462</v>
      </c>
      <c r="N319" s="2"/>
      <c r="O319" s="2"/>
      <c r="P319" s="2"/>
      <c r="Q319" s="2"/>
      <c r="R319" s="2"/>
      <c r="S319" s="2"/>
      <c r="T319" s="2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/>
      <c r="AS319" s="2"/>
      <c r="AT319" s="3"/>
      <c r="AU319" s="2"/>
      <c r="AV319" s="3"/>
    </row>
    <row r="320" spans="1:48" ht="30" customHeight="1" x14ac:dyDescent="0.3">
      <c r="A320" s="35" t="s">
        <v>427</v>
      </c>
      <c r="B320" s="35" t="s">
        <v>576</v>
      </c>
      <c r="C320" s="25" t="s">
        <v>392</v>
      </c>
      <c r="D320" s="38">
        <v>3.2</v>
      </c>
      <c r="E320" s="28"/>
      <c r="F320" s="28">
        <f t="shared" si="46"/>
        <v>0</v>
      </c>
      <c r="G320" s="37"/>
      <c r="H320" s="28">
        <f t="shared" si="42"/>
        <v>0</v>
      </c>
      <c r="I320" s="28"/>
      <c r="J320" s="28">
        <f t="shared" si="45"/>
        <v>0</v>
      </c>
      <c r="K320" s="28">
        <f t="shared" si="44"/>
        <v>0</v>
      </c>
      <c r="L320" s="28">
        <f t="shared" si="43"/>
        <v>0</v>
      </c>
      <c r="M320" s="38" t="s">
        <v>463</v>
      </c>
      <c r="N320" s="2"/>
      <c r="O320" s="2"/>
      <c r="P320" s="2"/>
      <c r="Q320" s="2"/>
      <c r="R320" s="2"/>
      <c r="S320" s="2"/>
      <c r="T320" s="2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/>
      <c r="AS320" s="2"/>
      <c r="AT320" s="3"/>
      <c r="AU320" s="2"/>
      <c r="AV320" s="3"/>
    </row>
    <row r="321" spans="1:48" ht="30" customHeight="1" x14ac:dyDescent="0.3">
      <c r="A321" s="35" t="s">
        <v>428</v>
      </c>
      <c r="B321" s="35" t="s">
        <v>577</v>
      </c>
      <c r="C321" s="25" t="s">
        <v>77</v>
      </c>
      <c r="D321" s="38">
        <v>2.16</v>
      </c>
      <c r="E321" s="28"/>
      <c r="F321" s="28">
        <f t="shared" si="46"/>
        <v>0</v>
      </c>
      <c r="G321" s="37"/>
      <c r="H321" s="28">
        <f t="shared" si="42"/>
        <v>0</v>
      </c>
      <c r="I321" s="28"/>
      <c r="J321" s="28">
        <f t="shared" si="45"/>
        <v>0</v>
      </c>
      <c r="K321" s="28">
        <f t="shared" si="44"/>
        <v>0</v>
      </c>
      <c r="L321" s="28">
        <f t="shared" si="43"/>
        <v>0</v>
      </c>
      <c r="M321" s="38" t="s">
        <v>464</v>
      </c>
      <c r="N321" s="2"/>
      <c r="O321" s="2"/>
      <c r="P321" s="2"/>
      <c r="Q321" s="2"/>
      <c r="R321" s="2"/>
      <c r="S321" s="2"/>
      <c r="T321" s="2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/>
      <c r="AS321" s="2"/>
      <c r="AT321" s="3"/>
      <c r="AU321" s="2"/>
      <c r="AV321" s="3"/>
    </row>
    <row r="322" spans="1:48" ht="30" customHeight="1" x14ac:dyDescent="0.3">
      <c r="A322" s="35" t="s">
        <v>549</v>
      </c>
      <c r="B322" s="35" t="s">
        <v>550</v>
      </c>
      <c r="C322" s="25" t="s">
        <v>392</v>
      </c>
      <c r="D322" s="40">
        <v>11.66</v>
      </c>
      <c r="E322" s="28"/>
      <c r="F322" s="28">
        <f t="shared" si="46"/>
        <v>0</v>
      </c>
      <c r="G322" s="37"/>
      <c r="H322" s="28">
        <f t="shared" si="42"/>
        <v>0</v>
      </c>
      <c r="I322" s="28"/>
      <c r="J322" s="28">
        <f t="shared" si="45"/>
        <v>0</v>
      </c>
      <c r="K322" s="28">
        <f t="shared" si="44"/>
        <v>0</v>
      </c>
      <c r="L322" s="28">
        <f t="shared" si="43"/>
        <v>0</v>
      </c>
      <c r="M322" s="40" t="s">
        <v>465</v>
      </c>
      <c r="N322" s="2"/>
      <c r="O322" s="2"/>
      <c r="P322" s="2"/>
      <c r="Q322" s="2"/>
      <c r="R322" s="2"/>
      <c r="S322" s="2"/>
      <c r="T322" s="2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/>
      <c r="AS322" s="2"/>
      <c r="AT322" s="3"/>
      <c r="AU322" s="2"/>
      <c r="AV322" s="3"/>
    </row>
    <row r="323" spans="1:48" ht="30" customHeight="1" x14ac:dyDescent="0.3">
      <c r="A323" s="35"/>
      <c r="B323" s="35"/>
      <c r="C323" s="25"/>
      <c r="D323" s="27"/>
      <c r="E323" s="28"/>
      <c r="F323" s="28">
        <f t="shared" si="46"/>
        <v>0</v>
      </c>
      <c r="G323" s="28"/>
      <c r="H323" s="28">
        <f t="shared" si="42"/>
        <v>0</v>
      </c>
      <c r="I323" s="28"/>
      <c r="J323" s="28">
        <f t="shared" si="45"/>
        <v>0</v>
      </c>
      <c r="K323" s="28">
        <f t="shared" si="44"/>
        <v>0</v>
      </c>
      <c r="L323" s="28">
        <f t="shared" si="43"/>
        <v>0</v>
      </c>
      <c r="M323" s="35"/>
      <c r="N323" s="2"/>
      <c r="O323" s="2"/>
      <c r="P323" s="2"/>
      <c r="Q323" s="2"/>
      <c r="R323" s="2"/>
      <c r="S323" s="2"/>
      <c r="T323" s="2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/>
      <c r="AS323" s="2"/>
      <c r="AT323" s="3"/>
      <c r="AU323" s="2"/>
      <c r="AV323" s="3"/>
    </row>
    <row r="324" spans="1:48" ht="30" customHeight="1" x14ac:dyDescent="0.3">
      <c r="A324" s="35"/>
      <c r="B324" s="35"/>
      <c r="C324" s="25"/>
      <c r="D324" s="32"/>
      <c r="E324" s="33"/>
      <c r="F324" s="33"/>
      <c r="G324" s="33"/>
      <c r="H324" s="33"/>
      <c r="I324" s="33"/>
      <c r="J324" s="33"/>
      <c r="K324" s="33"/>
      <c r="L324" s="33"/>
      <c r="M324" s="35"/>
      <c r="N324" s="2"/>
      <c r="O324" s="2"/>
      <c r="P324" s="2"/>
      <c r="Q324" s="2"/>
      <c r="R324" s="2"/>
      <c r="S324" s="2"/>
      <c r="T324" s="2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/>
      <c r="AS324" s="2"/>
      <c r="AT324" s="3"/>
      <c r="AU324" s="2"/>
      <c r="AV324" s="3"/>
    </row>
    <row r="325" spans="1:48" ht="30" customHeight="1" x14ac:dyDescent="0.3">
      <c r="A325" s="35"/>
      <c r="B325" s="35"/>
      <c r="C325" s="43"/>
      <c r="D325" s="32"/>
      <c r="E325" s="33"/>
      <c r="F325" s="33"/>
      <c r="G325" s="33"/>
      <c r="H325" s="33"/>
      <c r="I325" s="33"/>
      <c r="J325" s="33"/>
      <c r="K325" s="33"/>
      <c r="L325" s="33"/>
      <c r="M325" s="35"/>
      <c r="N325" s="2"/>
      <c r="O325" s="2"/>
      <c r="P325" s="2"/>
      <c r="Q325" s="2"/>
      <c r="R325" s="2"/>
      <c r="S325" s="2"/>
      <c r="T325" s="2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/>
      <c r="AS325" s="2"/>
      <c r="AT325" s="3"/>
      <c r="AU325" s="2"/>
      <c r="AV325" s="3"/>
    </row>
    <row r="326" spans="1:48" ht="30" customHeight="1" x14ac:dyDescent="0.3">
      <c r="A326" s="35"/>
      <c r="B326" s="35"/>
      <c r="C326" s="43"/>
      <c r="D326" s="32"/>
      <c r="E326" s="33"/>
      <c r="F326" s="33"/>
      <c r="G326" s="33"/>
      <c r="H326" s="33"/>
      <c r="I326" s="33"/>
      <c r="J326" s="33"/>
      <c r="K326" s="33"/>
      <c r="L326" s="33"/>
      <c r="M326" s="35"/>
      <c r="N326" s="2"/>
      <c r="O326" s="2"/>
      <c r="P326" s="2"/>
      <c r="Q326" s="2"/>
      <c r="R326" s="2"/>
      <c r="S326" s="2"/>
      <c r="T326" s="2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/>
      <c r="AS326" s="2"/>
      <c r="AT326" s="3"/>
      <c r="AU326" s="2"/>
      <c r="AV326" s="3"/>
    </row>
    <row r="327" spans="1:48" ht="30" customHeight="1" x14ac:dyDescent="0.3">
      <c r="A327" s="35"/>
      <c r="B327" s="35"/>
      <c r="C327" s="43"/>
      <c r="D327" s="32"/>
      <c r="E327" s="33"/>
      <c r="F327" s="33"/>
      <c r="G327" s="33"/>
      <c r="H327" s="33"/>
      <c r="I327" s="33"/>
      <c r="J327" s="33"/>
      <c r="K327" s="33"/>
      <c r="L327" s="33"/>
      <c r="M327" s="35"/>
      <c r="N327" s="2"/>
      <c r="O327" s="2"/>
      <c r="P327" s="2"/>
      <c r="Q327" s="2"/>
      <c r="R327" s="2"/>
      <c r="S327" s="2"/>
      <c r="T327" s="2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/>
      <c r="AS327" s="2"/>
      <c r="AT327" s="3"/>
      <c r="AU327" s="2"/>
      <c r="AV327" s="3"/>
    </row>
    <row r="328" spans="1:48" ht="30" customHeight="1" x14ac:dyDescent="0.3">
      <c r="A328" s="35"/>
      <c r="B328" s="35"/>
      <c r="C328" s="43"/>
      <c r="D328" s="32"/>
      <c r="E328" s="33"/>
      <c r="F328" s="33"/>
      <c r="G328" s="33"/>
      <c r="H328" s="33"/>
      <c r="I328" s="33"/>
      <c r="J328" s="33"/>
      <c r="K328" s="33"/>
      <c r="L328" s="33"/>
      <c r="M328" s="35"/>
      <c r="N328" s="2"/>
      <c r="O328" s="2"/>
      <c r="P328" s="2"/>
      <c r="Q328" s="2"/>
      <c r="R328" s="2"/>
      <c r="S328" s="2"/>
      <c r="T328" s="2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/>
      <c r="AS328" s="2"/>
      <c r="AT328" s="3"/>
      <c r="AU328" s="2"/>
      <c r="AV328" s="3"/>
    </row>
    <row r="329" spans="1:48" ht="30" customHeight="1" x14ac:dyDescent="0.3">
      <c r="A329" s="35"/>
      <c r="B329" s="35"/>
      <c r="C329" s="43"/>
      <c r="D329" s="32"/>
      <c r="E329" s="33"/>
      <c r="F329" s="33"/>
      <c r="G329" s="33"/>
      <c r="H329" s="33"/>
      <c r="I329" s="33"/>
      <c r="J329" s="33"/>
      <c r="K329" s="33"/>
      <c r="L329" s="33"/>
      <c r="M329" s="35"/>
      <c r="N329" s="2"/>
      <c r="O329" s="2"/>
      <c r="P329" s="2"/>
      <c r="Q329" s="2"/>
      <c r="R329" s="2"/>
      <c r="S329" s="2"/>
      <c r="T329" s="2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/>
      <c r="AS329" s="2"/>
      <c r="AT329" s="3"/>
      <c r="AU329" s="2"/>
      <c r="AV329" s="3"/>
    </row>
    <row r="330" spans="1:48" ht="30" customHeight="1" x14ac:dyDescent="0.3">
      <c r="A330" s="35"/>
      <c r="B330" s="35"/>
      <c r="C330" s="35"/>
      <c r="D330" s="32"/>
      <c r="E330" s="33"/>
      <c r="F330" s="33"/>
      <c r="G330" s="33"/>
      <c r="H330" s="33"/>
      <c r="I330" s="33"/>
      <c r="J330" s="33"/>
      <c r="K330" s="33"/>
      <c r="L330" s="33"/>
      <c r="M330" s="35"/>
      <c r="N330" s="2"/>
      <c r="O330" s="2"/>
      <c r="P330" s="2"/>
      <c r="Q330" s="2"/>
      <c r="R330" s="2"/>
      <c r="S330" s="2"/>
      <c r="T330" s="2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/>
      <c r="AS330" s="2"/>
      <c r="AT330" s="3"/>
      <c r="AU330" s="2"/>
      <c r="AV330" s="3"/>
    </row>
    <row r="331" spans="1:48" ht="30" customHeight="1" x14ac:dyDescent="0.3">
      <c r="A331" s="35"/>
      <c r="B331" s="35"/>
      <c r="C331" s="35"/>
      <c r="D331" s="32"/>
      <c r="E331" s="33"/>
      <c r="F331" s="33"/>
      <c r="G331" s="33"/>
      <c r="H331" s="33"/>
      <c r="I331" s="33"/>
      <c r="J331" s="33"/>
      <c r="K331" s="33"/>
      <c r="L331" s="33"/>
      <c r="M331" s="35"/>
      <c r="N331" s="2"/>
      <c r="O331" s="2"/>
      <c r="P331" s="2"/>
      <c r="Q331" s="2"/>
      <c r="R331" s="2"/>
      <c r="S331" s="2"/>
      <c r="T331" s="2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/>
      <c r="AS331" s="2"/>
      <c r="AT331" s="3"/>
      <c r="AU331" s="2"/>
      <c r="AV331" s="3"/>
    </row>
    <row r="332" spans="1:48" ht="30" customHeight="1" x14ac:dyDescent="0.3">
      <c r="A332" s="35"/>
      <c r="B332" s="35"/>
      <c r="C332" s="35"/>
      <c r="D332" s="32"/>
      <c r="E332" s="33"/>
      <c r="F332" s="33"/>
      <c r="G332" s="33"/>
      <c r="H332" s="33"/>
      <c r="I332" s="33"/>
      <c r="J332" s="33"/>
      <c r="K332" s="33"/>
      <c r="L332" s="33"/>
      <c r="M332" s="35"/>
      <c r="N332" s="2"/>
      <c r="O332" s="2"/>
      <c r="P332" s="2"/>
      <c r="Q332" s="2"/>
      <c r="R332" s="2"/>
      <c r="S332" s="2"/>
      <c r="T332" s="2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/>
      <c r="AS332" s="2"/>
      <c r="AT332" s="3"/>
      <c r="AU332" s="2"/>
      <c r="AV332" s="3"/>
    </row>
    <row r="333" spans="1:48" ht="30" customHeight="1" x14ac:dyDescent="0.3">
      <c r="A333" s="35"/>
      <c r="B333" s="35"/>
      <c r="C333" s="35"/>
      <c r="D333" s="32"/>
      <c r="E333" s="33"/>
      <c r="F333" s="33"/>
      <c r="G333" s="33"/>
      <c r="H333" s="33"/>
      <c r="I333" s="33"/>
      <c r="J333" s="33"/>
      <c r="K333" s="33"/>
      <c r="L333" s="33"/>
      <c r="M333" s="35"/>
      <c r="N333" s="2"/>
      <c r="O333" s="2"/>
      <c r="P333" s="2"/>
      <c r="Q333" s="2"/>
      <c r="R333" s="2"/>
      <c r="S333" s="2"/>
      <c r="T333" s="2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/>
      <c r="AS333" s="2"/>
      <c r="AT333" s="3"/>
      <c r="AU333" s="2"/>
      <c r="AV333" s="3"/>
    </row>
    <row r="334" spans="1:48" ht="30" customHeight="1" x14ac:dyDescent="0.3">
      <c r="A334" s="27"/>
      <c r="B334" s="27"/>
      <c r="C334" s="27"/>
      <c r="D334" s="27"/>
      <c r="E334" s="28"/>
      <c r="F334" s="28"/>
      <c r="G334" s="28"/>
      <c r="H334" s="28"/>
      <c r="I334" s="28"/>
      <c r="J334" s="28"/>
      <c r="K334" s="28"/>
      <c r="L334" s="28"/>
      <c r="M334" s="27"/>
      <c r="Q334" s="1" t="s">
        <v>158</v>
      </c>
    </row>
    <row r="335" spans="1:48" ht="30" customHeight="1" x14ac:dyDescent="0.3">
      <c r="A335" s="27"/>
      <c r="B335" s="27"/>
      <c r="C335" s="27"/>
      <c r="D335" s="27"/>
      <c r="E335" s="28"/>
      <c r="F335" s="28"/>
      <c r="G335" s="28"/>
      <c r="H335" s="28"/>
      <c r="I335" s="28"/>
      <c r="J335" s="28"/>
      <c r="K335" s="28"/>
      <c r="L335" s="28"/>
      <c r="M335" s="27"/>
      <c r="Q335" s="1" t="s">
        <v>158</v>
      </c>
    </row>
    <row r="336" spans="1:48" ht="30" customHeight="1" x14ac:dyDescent="0.3">
      <c r="A336" s="27"/>
      <c r="B336" s="27"/>
      <c r="C336" s="27"/>
      <c r="D336" s="27"/>
      <c r="E336" s="28"/>
      <c r="F336" s="28"/>
      <c r="G336" s="28"/>
      <c r="H336" s="28"/>
      <c r="I336" s="28"/>
      <c r="J336" s="28"/>
      <c r="K336" s="28"/>
      <c r="L336" s="28"/>
      <c r="M336" s="27"/>
      <c r="Q336" s="1" t="s">
        <v>158</v>
      </c>
    </row>
    <row r="337" spans="1:14" ht="30" customHeight="1" x14ac:dyDescent="0.3">
      <c r="A337" s="25" t="s">
        <v>64</v>
      </c>
      <c r="B337" s="27"/>
      <c r="C337" s="27"/>
      <c r="D337" s="27"/>
      <c r="E337" s="28"/>
      <c r="F337" s="28">
        <f>SUMIF(Q289:Q336,"010301",F289:F336)</f>
        <v>0</v>
      </c>
      <c r="G337" s="28"/>
      <c r="H337" s="28">
        <f>SUMIF(Q289:Q336,"010301",H289:H336)</f>
        <v>0</v>
      </c>
      <c r="I337" s="28"/>
      <c r="J337" s="28">
        <f>SUMIF(Q289:Q336,"010301",J289:J336)</f>
        <v>0</v>
      </c>
      <c r="K337" s="28"/>
      <c r="L337" s="28">
        <f>SUMIF(Q289:Q336,"010301",L289:L336)</f>
        <v>0</v>
      </c>
      <c r="M337" s="27"/>
      <c r="N337" t="s">
        <v>65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43307086614173229" right="0.35433070866141736" top="0.39370078740157483" bottom="0.39370078740157483" header="0" footer="0"/>
  <pageSetup paperSize="9" scale="65" fitToHeight="0" orientation="landscape" r:id="rId1"/>
  <rowBreaks count="10" manualBreakCount="10">
    <brk id="26" max="16383" man="1"/>
    <brk id="49" max="16383" man="1"/>
    <brk id="96" max="16383" man="1"/>
    <brk id="120" max="16383" man="1"/>
    <brk id="144" max="16383" man="1"/>
    <brk id="168" max="12" man="1"/>
    <brk id="188" max="12" man="1"/>
    <brk id="238" max="16383" man="1"/>
    <brk id="287" max="16383" man="1"/>
    <brk id="3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43"/>
  <sheetViews>
    <sheetView view="pageBreakPreview" zoomScale="60" zoomScaleNormal="100" workbookViewId="0">
      <selection activeCell="I13" sqref="I13"/>
    </sheetView>
  </sheetViews>
  <sheetFormatPr defaultRowHeight="16.5" x14ac:dyDescent="0.3"/>
  <sheetData>
    <row r="1" spans="1:7" x14ac:dyDescent="0.3">
      <c r="A1" t="s">
        <v>176</v>
      </c>
    </row>
    <row r="2" spans="1:7" x14ac:dyDescent="0.3">
      <c r="A2" s="1" t="s">
        <v>177</v>
      </c>
      <c r="B2" t="s">
        <v>178</v>
      </c>
      <c r="C2" s="1" t="s">
        <v>179</v>
      </c>
    </row>
    <row r="3" spans="1:7" x14ac:dyDescent="0.3">
      <c r="A3" s="1" t="s">
        <v>180</v>
      </c>
      <c r="B3" t="s">
        <v>181</v>
      </c>
    </row>
    <row r="4" spans="1:7" x14ac:dyDescent="0.3">
      <c r="A4" s="1" t="s">
        <v>182</v>
      </c>
      <c r="B4">
        <v>5</v>
      </c>
    </row>
    <row r="5" spans="1:7" x14ac:dyDescent="0.3">
      <c r="A5" s="1" t="s">
        <v>183</v>
      </c>
      <c r="B5">
        <v>5</v>
      </c>
    </row>
    <row r="6" spans="1:7" x14ac:dyDescent="0.3">
      <c r="A6" s="1" t="s">
        <v>184</v>
      </c>
      <c r="B6" t="s">
        <v>185</v>
      </c>
    </row>
    <row r="7" spans="1:7" x14ac:dyDescent="0.3">
      <c r="A7" s="1" t="s">
        <v>186</v>
      </c>
      <c r="B7" t="s">
        <v>174</v>
      </c>
      <c r="C7" t="s">
        <v>58</v>
      </c>
    </row>
    <row r="8" spans="1:7" x14ac:dyDescent="0.3">
      <c r="A8" s="1" t="s">
        <v>187</v>
      </c>
      <c r="B8" t="s">
        <v>174</v>
      </c>
      <c r="C8">
        <v>2</v>
      </c>
    </row>
    <row r="9" spans="1:7" x14ac:dyDescent="0.3">
      <c r="A9" s="1" t="s">
        <v>188</v>
      </c>
      <c r="B9" t="s">
        <v>169</v>
      </c>
      <c r="C9" t="s">
        <v>170</v>
      </c>
      <c r="D9" t="s">
        <v>171</v>
      </c>
      <c r="E9" t="s">
        <v>172</v>
      </c>
      <c r="F9" t="s">
        <v>173</v>
      </c>
      <c r="G9" t="s">
        <v>189</v>
      </c>
    </row>
    <row r="10" spans="1:7" x14ac:dyDescent="0.3">
      <c r="A10" s="1" t="s">
        <v>190</v>
      </c>
      <c r="B10">
        <v>1466</v>
      </c>
      <c r="C10">
        <v>0</v>
      </c>
      <c r="D10">
        <v>0</v>
      </c>
    </row>
    <row r="11" spans="1:7" x14ac:dyDescent="0.3">
      <c r="A11" s="1" t="s">
        <v>191</v>
      </c>
      <c r="B11" t="s">
        <v>192</v>
      </c>
      <c r="C11">
        <v>4</v>
      </c>
    </row>
    <row r="12" spans="1:7" x14ac:dyDescent="0.3">
      <c r="A12" s="1" t="s">
        <v>193</v>
      </c>
      <c r="B12" t="s">
        <v>192</v>
      </c>
      <c r="C12">
        <v>4</v>
      </c>
    </row>
    <row r="13" spans="1:7" x14ac:dyDescent="0.3">
      <c r="A13" s="1" t="s">
        <v>194</v>
      </c>
      <c r="B13" t="s">
        <v>192</v>
      </c>
      <c r="C13">
        <v>3</v>
      </c>
    </row>
    <row r="14" spans="1:7" x14ac:dyDescent="0.3">
      <c r="A14" s="1" t="s">
        <v>195</v>
      </c>
      <c r="B14" t="s">
        <v>192</v>
      </c>
      <c r="C14">
        <v>5</v>
      </c>
    </row>
    <row r="15" spans="1:7" x14ac:dyDescent="0.3">
      <c r="A15" s="1" t="s">
        <v>196</v>
      </c>
      <c r="B15" t="s">
        <v>178</v>
      </c>
      <c r="C15" t="s">
        <v>197</v>
      </c>
      <c r="D15" t="s">
        <v>197</v>
      </c>
      <c r="E15" t="s">
        <v>197</v>
      </c>
      <c r="F15">
        <v>1</v>
      </c>
    </row>
    <row r="16" spans="1:7" x14ac:dyDescent="0.3">
      <c r="A16" s="1" t="s">
        <v>198</v>
      </c>
      <c r="B16">
        <v>1.1100000000000001</v>
      </c>
      <c r="C16">
        <v>1.1200000000000001</v>
      </c>
    </row>
    <row r="17" spans="1:13" x14ac:dyDescent="0.3">
      <c r="A17" s="1" t="s">
        <v>199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200</v>
      </c>
      <c r="B18">
        <v>1.25</v>
      </c>
      <c r="C18">
        <v>1.071</v>
      </c>
    </row>
    <row r="19" spans="1:13" x14ac:dyDescent="0.3">
      <c r="A19" s="1" t="s">
        <v>201</v>
      </c>
    </row>
    <row r="20" spans="1:13" x14ac:dyDescent="0.3">
      <c r="A20" s="1" t="s">
        <v>202</v>
      </c>
      <c r="B20" s="1" t="s">
        <v>50</v>
      </c>
      <c r="C20">
        <v>1</v>
      </c>
    </row>
    <row r="21" spans="1:13" x14ac:dyDescent="0.3">
      <c r="A21" t="s">
        <v>204</v>
      </c>
      <c r="B21" t="s">
        <v>205</v>
      </c>
      <c r="C21" t="s">
        <v>206</v>
      </c>
    </row>
    <row r="22" spans="1:13" x14ac:dyDescent="0.3">
      <c r="A22">
        <v>1</v>
      </c>
      <c r="B22" s="1" t="s">
        <v>207</v>
      </c>
      <c r="C22" s="1" t="s">
        <v>208</v>
      </c>
    </row>
    <row r="23" spans="1:13" x14ac:dyDescent="0.3">
      <c r="A23">
        <v>2</v>
      </c>
      <c r="B23" s="1" t="s">
        <v>209</v>
      </c>
      <c r="C23" s="1" t="s">
        <v>210</v>
      </c>
    </row>
    <row r="24" spans="1:13" x14ac:dyDescent="0.3">
      <c r="A24">
        <v>3</v>
      </c>
      <c r="B24" s="1" t="s">
        <v>211</v>
      </c>
      <c r="C24" s="1" t="s">
        <v>212</v>
      </c>
    </row>
    <row r="25" spans="1:13" x14ac:dyDescent="0.3">
      <c r="A25">
        <v>4</v>
      </c>
      <c r="B25" s="1" t="s">
        <v>213</v>
      </c>
      <c r="C25" s="1" t="s">
        <v>214</v>
      </c>
    </row>
    <row r="26" spans="1:13" x14ac:dyDescent="0.3">
      <c r="A26">
        <v>5</v>
      </c>
      <c r="B26" s="1" t="s">
        <v>215</v>
      </c>
      <c r="C26" s="1" t="s">
        <v>50</v>
      </c>
    </row>
    <row r="27" spans="1:13" x14ac:dyDescent="0.3">
      <c r="A27">
        <v>6</v>
      </c>
      <c r="B27" s="1" t="s">
        <v>216</v>
      </c>
      <c r="C27" s="1" t="s">
        <v>50</v>
      </c>
    </row>
    <row r="28" spans="1:13" x14ac:dyDescent="0.3">
      <c r="A28">
        <v>7</v>
      </c>
      <c r="B28" s="1" t="s">
        <v>217</v>
      </c>
      <c r="C28" s="1" t="s">
        <v>50</v>
      </c>
    </row>
    <row r="29" spans="1:13" x14ac:dyDescent="0.3">
      <c r="A29">
        <v>8</v>
      </c>
      <c r="B29" s="1" t="s">
        <v>218</v>
      </c>
      <c r="C29" s="1" t="s">
        <v>50</v>
      </c>
    </row>
    <row r="30" spans="1:13" x14ac:dyDescent="0.3">
      <c r="A30">
        <v>9</v>
      </c>
      <c r="B30" s="1" t="s">
        <v>219</v>
      </c>
      <c r="C30" s="1" t="s">
        <v>50</v>
      </c>
    </row>
    <row r="31" spans="1:13" x14ac:dyDescent="0.3">
      <c r="A31" t="s">
        <v>178</v>
      </c>
      <c r="B31" s="1" t="s">
        <v>220</v>
      </c>
      <c r="C31" s="1" t="s">
        <v>50</v>
      </c>
    </row>
    <row r="32" spans="1:13" x14ac:dyDescent="0.3">
      <c r="A32" t="s">
        <v>175</v>
      </c>
      <c r="B32" s="1" t="s">
        <v>221</v>
      </c>
      <c r="C32" s="1" t="s">
        <v>50</v>
      </c>
    </row>
    <row r="33" spans="1:3" x14ac:dyDescent="0.3">
      <c r="A33" t="s">
        <v>174</v>
      </c>
      <c r="B33" s="1" t="s">
        <v>220</v>
      </c>
      <c r="C33" s="1" t="s">
        <v>50</v>
      </c>
    </row>
    <row r="34" spans="1:3" x14ac:dyDescent="0.3">
      <c r="A34" t="s">
        <v>68</v>
      </c>
      <c r="B34" s="1" t="s">
        <v>220</v>
      </c>
      <c r="C34" s="1" t="s">
        <v>50</v>
      </c>
    </row>
    <row r="35" spans="1:3" x14ac:dyDescent="0.3">
      <c r="A35" t="s">
        <v>222</v>
      </c>
      <c r="B35" s="1" t="s">
        <v>220</v>
      </c>
      <c r="C35" s="1" t="s">
        <v>50</v>
      </c>
    </row>
    <row r="36" spans="1:3" x14ac:dyDescent="0.3">
      <c r="A36" t="s">
        <v>59</v>
      </c>
      <c r="B36" s="1" t="s">
        <v>220</v>
      </c>
      <c r="C36" s="1" t="s">
        <v>50</v>
      </c>
    </row>
    <row r="37" spans="1:3" x14ac:dyDescent="0.3">
      <c r="A37" t="s">
        <v>223</v>
      </c>
      <c r="B37" s="1" t="s">
        <v>220</v>
      </c>
      <c r="C37" s="1" t="s">
        <v>50</v>
      </c>
    </row>
    <row r="38" spans="1:3" x14ac:dyDescent="0.3">
      <c r="A38" t="s">
        <v>224</v>
      </c>
      <c r="B38" s="1" t="s">
        <v>220</v>
      </c>
      <c r="C38" s="1" t="s">
        <v>50</v>
      </c>
    </row>
    <row r="39" spans="1:3" x14ac:dyDescent="0.3">
      <c r="A39" t="s">
        <v>225</v>
      </c>
      <c r="B39" s="1" t="s">
        <v>220</v>
      </c>
      <c r="C39" s="1" t="s">
        <v>50</v>
      </c>
    </row>
    <row r="40" spans="1:3" x14ac:dyDescent="0.3">
      <c r="A40" t="s">
        <v>226</v>
      </c>
      <c r="B40" s="1" t="s">
        <v>220</v>
      </c>
      <c r="C40" s="1" t="s">
        <v>50</v>
      </c>
    </row>
    <row r="43" spans="1:3" x14ac:dyDescent="0.3">
      <c r="A43" t="s">
        <v>203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행정과</dc:creator>
  <cp:lastModifiedBy>User</cp:lastModifiedBy>
  <cp:lastPrinted>2026-09-12T07:19:30Z</cp:lastPrinted>
  <dcterms:created xsi:type="dcterms:W3CDTF">2026-06-22T00:52:33Z</dcterms:created>
  <dcterms:modified xsi:type="dcterms:W3CDTF">2026-09-29T02:08:31Z</dcterms:modified>
</cp:coreProperties>
</file>