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년 공사계약 추진\1. 입찰공고\47(광양, 수의견적, 전문) 광양읍 동천 파크골프장 환경개선공사(상수도 설비)\"/>
    </mc:Choice>
  </mc:AlternateContent>
  <bookViews>
    <workbookView xWindow="105" yWindow="105" windowWidth="10005" windowHeight="7005"/>
  </bookViews>
  <sheets>
    <sheet name="원가계산서" sheetId="1" r:id="rId1"/>
    <sheet name="내역서총괄표" sheetId="2" r:id="rId2"/>
    <sheet name="내역서" sheetId="3" r:id="rId3"/>
  </sheets>
  <definedNames>
    <definedName name="_xlnm.Print_Area" localSheetId="2">내역서!$B$2:$O$71</definedName>
    <definedName name="_xlnm.Print_Area" localSheetId="1">내역서총괄표!$B$1:$K$38</definedName>
    <definedName name="_xlnm.Print_Area" localSheetId="0">원가계산서!$B$1:$H$34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62913" fullCalcOnLoad="1"/>
</workbook>
</file>

<file path=xl/calcChain.xml><?xml version="1.0" encoding="utf-8"?>
<calcChain xmlns="http://schemas.openxmlformats.org/spreadsheetml/2006/main">
  <c r="M33" i="1" l="1"/>
  <c r="L33" i="1"/>
  <c r="L52" i="1"/>
</calcChain>
</file>

<file path=xl/sharedStrings.xml><?xml version="1.0" encoding="utf-8"?>
<sst xmlns="http://schemas.openxmlformats.org/spreadsheetml/2006/main" count="727" uniqueCount="276">
  <si>
    <t>단  가</t>
  </si>
  <si>
    <t>4 × 0.03595</t>
  </si>
  <si>
    <t>도급액</t>
  </si>
  <si>
    <t>0.09%</t>
  </si>
  <si>
    <t>1.01</t>
  </si>
  <si>
    <t>사급자재대*</t>
  </si>
  <si>
    <t>4 × 0.0475</t>
  </si>
  <si>
    <t>14</t>
  </si>
  <si>
    <t>모 래,도착도</t>
  </si>
  <si>
    <t>조달수수료</t>
  </si>
  <si>
    <t>내충격수도관 레듀셔</t>
  </si>
  <si>
    <t>법 정 부 담 금 ( 석 면 )</t>
  </si>
  <si>
    <t>9 × 0.1314</t>
  </si>
  <si>
    <t>경    비</t>
  </si>
  <si>
    <t>본</t>
  </si>
  <si>
    <t>일위13참조</t>
  </si>
  <si>
    <t>(G + H)</t>
  </si>
  <si>
    <t>0.8%</t>
  </si>
  <si>
    <t>부가가치세</t>
  </si>
  <si>
    <t>-21</t>
  </si>
  <si>
    <t>구분</t>
  </si>
  <si>
    <t>법정부담금(석면)</t>
  </si>
  <si>
    <t>이                  윤</t>
  </si>
  <si>
    <t>13.14%</t>
  </si>
  <si>
    <t>일위11참조</t>
  </si>
  <si>
    <t>B × 0.0356</t>
  </si>
  <si>
    <t>상수도 표식테이프</t>
  </si>
  <si>
    <t>D=50mm</t>
  </si>
  <si>
    <t>10</t>
  </si>
  <si>
    <t>내역서</t>
  </si>
  <si>
    <t>지수변 및 보호통 설치</t>
  </si>
  <si>
    <t>(A + B) × 0.055</t>
  </si>
  <si>
    <t>(B + C + E)  ×0.15</t>
  </si>
  <si>
    <t>단산3참조</t>
  </si>
  <si>
    <t>비            목</t>
  </si>
  <si>
    <t>퇴 직  공 제  부 금 비</t>
  </si>
  <si>
    <t>상수관 접합 및 부설</t>
  </si>
  <si>
    <t>16</t>
  </si>
  <si>
    <t>18</t>
  </si>
  <si>
    <t>단산1참조</t>
  </si>
  <si>
    <t>모래기초지정</t>
  </si>
  <si>
    <t>(A + 4 + 6) × 0.0051</t>
  </si>
  <si>
    <t>퇴직공제부금비</t>
  </si>
  <si>
    <t>12</t>
  </si>
  <si>
    <t>부   가   가   치   세</t>
  </si>
  <si>
    <t>내충격수도관 정티</t>
  </si>
  <si>
    <t>3.02</t>
  </si>
  <si>
    <t>%</t>
  </si>
  <si>
    <t>D25mm</t>
  </si>
  <si>
    <t>(A + B + C)</t>
  </si>
  <si>
    <t>4.01</t>
  </si>
  <si>
    <t>경</t>
  </si>
  <si>
    <t>내충격수도관 마감캡</t>
  </si>
  <si>
    <t>4.</t>
  </si>
  <si>
    <t>공</t>
  </si>
  <si>
    <t>비    고</t>
  </si>
  <si>
    <t>총     공    사     비</t>
  </si>
  <si>
    <t>일위8참조</t>
  </si>
  <si>
    <t>내충격 수도관 이형관 접합</t>
  </si>
  <si>
    <t>-10</t>
  </si>
  <si>
    <t>G</t>
  </si>
  <si>
    <t>법정부담금(임금채권)</t>
  </si>
  <si>
    <t>일위4참조</t>
  </si>
  <si>
    <t>I</t>
  </si>
  <si>
    <t>EA</t>
  </si>
  <si>
    <t>3.595%</t>
  </si>
  <si>
    <t>산     출     경    비</t>
  </si>
  <si>
    <t>1</t>
  </si>
  <si>
    <t>B × 0.0009</t>
  </si>
  <si>
    <t>D=25mm(인력)</t>
  </si>
  <si>
    <t>4.75%</t>
  </si>
  <si>
    <t>일위6참조</t>
  </si>
  <si>
    <t>청동게이트밸브(5kg/㎠)</t>
  </si>
  <si>
    <t>D=25mm</t>
  </si>
  <si>
    <t>2.02</t>
  </si>
  <si>
    <t>5</t>
  </si>
  <si>
    <t>이형관접합 및 부설</t>
  </si>
  <si>
    <t>D=50mm(인력)</t>
  </si>
  <si>
    <t>부대공</t>
  </si>
  <si>
    <t>사</t>
  </si>
  <si>
    <t>( 4 + 5 )</t>
  </si>
  <si>
    <t>백호0.6㎥(100%)</t>
  </si>
  <si>
    <t>C</t>
  </si>
  <si>
    <t>이윤</t>
  </si>
  <si>
    <t>-14</t>
  </si>
  <si>
    <t>일위2참조</t>
  </si>
  <si>
    <t>-4</t>
  </si>
  <si>
    <t>요율</t>
  </si>
  <si>
    <t>고용보험료</t>
  </si>
  <si>
    <t>단위</t>
  </si>
  <si>
    <t>D=50mm×16~40mm</t>
  </si>
  <si>
    <t>(A + 4 + 6) ×0</t>
  </si>
  <si>
    <t>50A</t>
  </si>
  <si>
    <t>내충격수도관 소켓</t>
  </si>
  <si>
    <t>3</t>
  </si>
  <si>
    <t>D50mm</t>
  </si>
  <si>
    <t>노 무 비</t>
  </si>
  <si>
    <t>기     타     경    비</t>
  </si>
  <si>
    <t>K</t>
  </si>
  <si>
    <t>5.5%</t>
  </si>
  <si>
    <t>4 × 0.191</t>
  </si>
  <si>
    <t>내충격수도관 22˚ 엘보</t>
  </si>
  <si>
    <t>-12</t>
  </si>
  <si>
    <t>작업설.부산물등(△)</t>
  </si>
  <si>
    <t>총공사비</t>
  </si>
  <si>
    <t>E</t>
  </si>
  <si>
    <t>상수자재</t>
  </si>
  <si>
    <t>중기 및 자재운반</t>
  </si>
  <si>
    <t>-2</t>
  </si>
  <si>
    <t>-8</t>
  </si>
  <si>
    <t>-18</t>
  </si>
  <si>
    <t>A</t>
  </si>
  <si>
    <t>산재보험료</t>
  </si>
  <si>
    <t>-16</t>
  </si>
  <si>
    <t>관급</t>
  </si>
  <si>
    <t>-6</t>
  </si>
  <si>
    <t>관   급   자   재   대</t>
  </si>
  <si>
    <t>금    액</t>
  </si>
  <si>
    <t>하도급대금지급보증수수료</t>
  </si>
  <si>
    <t>9</t>
  </si>
  <si>
    <t>1.</t>
  </si>
  <si>
    <t>7</t>
  </si>
  <si>
    <t>지수전보호통 설치</t>
  </si>
  <si>
    <t>내충격 수도관 절단</t>
  </si>
  <si>
    <t>건설기계대여금지급보증서발급액</t>
  </si>
  <si>
    <t>환   경   보   전   비</t>
  </si>
  <si>
    <t>D16mm</t>
  </si>
  <si>
    <t>-20</t>
  </si>
  <si>
    <t>단산2참조</t>
  </si>
  <si>
    <t>금   액</t>
  </si>
  <si>
    <t>G × 0.1</t>
  </si>
  <si>
    <t>(6:20)</t>
  </si>
  <si>
    <t>연   금   보   험   료</t>
  </si>
  <si>
    <t>상수관 절단</t>
  </si>
  <si>
    <t>황동볼밸브(10kg/㎠)</t>
  </si>
  <si>
    <t>법 정 부 담 금(임금채권)</t>
  </si>
  <si>
    <t>11</t>
  </si>
  <si>
    <t>총        원        가</t>
  </si>
  <si>
    <t>비</t>
  </si>
  <si>
    <t>수  량</t>
  </si>
  <si>
    <t>(A + 4) × 0.0315 × 1.2</t>
  </si>
  <si>
    <t>원가계산서</t>
  </si>
  <si>
    <t>건강보험료</t>
  </si>
  <si>
    <t>185×200</t>
  </si>
  <si>
    <t>일   반   관   리   비</t>
  </si>
  <si>
    <t>(D + E + F)</t>
  </si>
  <si>
    <t>3.01</t>
  </si>
  <si>
    <t>15</t>
  </si>
  <si>
    <t>건   강   보   험   료</t>
  </si>
  <si>
    <t>노인장기요양  보 험 료</t>
  </si>
  <si>
    <t>0.006%</t>
  </si>
  <si>
    <t>되메우기및다짐(콤팩터)</t>
  </si>
  <si>
    <t>m</t>
  </si>
  <si>
    <t>단산5참조경비성단가</t>
  </si>
  <si>
    <t>내충격수도관 11˚ 엘보</t>
  </si>
  <si>
    <t>원</t>
  </si>
  <si>
    <t>직   접   재   료   비</t>
  </si>
  <si>
    <t>일위9참조</t>
  </si>
  <si>
    <t>단산4참조</t>
  </si>
  <si>
    <t>개</t>
  </si>
  <si>
    <t>재료비</t>
  </si>
  <si>
    <t>D50mm×6m</t>
  </si>
  <si>
    <t>순   공  사    원   가</t>
  </si>
  <si>
    <t>(A + 4) × 0.0315</t>
  </si>
  <si>
    <t>산 업 안 전 보건관리비</t>
  </si>
  <si>
    <t>소                  계</t>
  </si>
  <si>
    <t>개소</t>
  </si>
  <si>
    <t>25A</t>
  </si>
  <si>
    <t>13</t>
  </si>
  <si>
    <t>품    명</t>
  </si>
  <si>
    <t>되메우기및다짐(진동롤러)</t>
  </si>
  <si>
    <t>-22</t>
  </si>
  <si>
    <t>재 료 비</t>
  </si>
  <si>
    <t>0%</t>
  </si>
  <si>
    <t>상수도관</t>
  </si>
  <si>
    <t>0.3*1.0m</t>
  </si>
  <si>
    <t>지수전철개</t>
  </si>
  <si>
    <t>직   접   노   무   비</t>
  </si>
  <si>
    <t>일위12참조</t>
  </si>
  <si>
    <t>PE 지수전보호통</t>
  </si>
  <si>
    <t xml:space="preserve"> </t>
  </si>
  <si>
    <t>경고테이프설치</t>
  </si>
  <si>
    <t>㎥</t>
  </si>
  <si>
    <t>19</t>
  </si>
  <si>
    <t>15%</t>
  </si>
  <si>
    <t>8%</t>
  </si>
  <si>
    <t>1.01%</t>
  </si>
  <si>
    <t>일위10참조</t>
  </si>
  <si>
    <t>17</t>
  </si>
  <si>
    <t>2.</t>
  </si>
  <si>
    <t>산   재   보   험   료</t>
  </si>
  <si>
    <t>순</t>
  </si>
  <si>
    <t>가</t>
  </si>
  <si>
    <t>지수밸브부설 및 접합</t>
  </si>
  <si>
    <t>골재</t>
  </si>
  <si>
    <t>D=25mm×16mm</t>
  </si>
  <si>
    <t>4 × 0</t>
  </si>
  <si>
    <t>4</t>
  </si>
  <si>
    <t>규   격</t>
  </si>
  <si>
    <t>내역서총괄표</t>
  </si>
  <si>
    <t>-5</t>
  </si>
  <si>
    <t>상수관로공</t>
  </si>
  <si>
    <t>B</t>
  </si>
  <si>
    <t>식</t>
  </si>
  <si>
    <t>도        급        액</t>
  </si>
  <si>
    <t>-15</t>
  </si>
  <si>
    <t>H</t>
  </si>
  <si>
    <t>D16mm×4m</t>
  </si>
  <si>
    <t>경     비</t>
  </si>
  <si>
    <t>(A + 4 + 6) ×0.008</t>
  </si>
  <si>
    <t>고   용   보   험   료</t>
  </si>
  <si>
    <t>(1 + 2 + 3 )</t>
  </si>
  <si>
    <t>환경보전비</t>
  </si>
  <si>
    <t>-1</t>
  </si>
  <si>
    <t>터파기</t>
  </si>
  <si>
    <t>-11</t>
  </si>
  <si>
    <t>F</t>
  </si>
  <si>
    <t>간접노무비</t>
  </si>
  <si>
    <t>내충격수도관 접합및부설</t>
  </si>
  <si>
    <t>노무비</t>
  </si>
  <si>
    <t>연금보험료</t>
  </si>
  <si>
    <t>토공</t>
  </si>
  <si>
    <t>총원가</t>
  </si>
  <si>
    <t>일반관리비</t>
  </si>
  <si>
    <t>15~50mm</t>
  </si>
  <si>
    <t>합     계</t>
  </si>
  <si>
    <t>D × 0.08</t>
  </si>
  <si>
    <t>B × 0.00006</t>
  </si>
  <si>
    <t>간   접   노   무   비</t>
  </si>
  <si>
    <t>내충격수도관 직관</t>
  </si>
  <si>
    <t>20</t>
  </si>
  <si>
    <t>19.1%</t>
  </si>
  <si>
    <t>-7</t>
  </si>
  <si>
    <t>중기운반</t>
  </si>
  <si>
    <t>일위5참조</t>
  </si>
  <si>
    <t>-17</t>
  </si>
  <si>
    <t>B × 0.0101</t>
  </si>
  <si>
    <t>노</t>
  </si>
  <si>
    <t>-19</t>
  </si>
  <si>
    <t>(I + J)</t>
  </si>
  <si>
    <t>0.51%</t>
  </si>
  <si>
    <t>-9</t>
  </si>
  <si>
    <t>2.01</t>
  </si>
  <si>
    <t>일위7참조</t>
  </si>
  <si>
    <t>6</t>
  </si>
  <si>
    <t>관급자재대</t>
  </si>
  <si>
    <t>8</t>
  </si>
  <si>
    <t>3.15%</t>
  </si>
  <si>
    <t>3.56%</t>
  </si>
  <si>
    <t>노인장기요양보험료</t>
  </si>
  <si>
    <t>간   접   재   료   비</t>
  </si>
  <si>
    <t>내충격수도관 45˚ 엘보</t>
  </si>
  <si>
    <t>강모래</t>
  </si>
  <si>
    <t>2</t>
  </si>
  <si>
    <t>무</t>
  </si>
  <si>
    <t>순공사원가</t>
  </si>
  <si>
    <t>상수공</t>
  </si>
  <si>
    <t>재</t>
  </si>
  <si>
    <t>일위1참조</t>
  </si>
  <si>
    <t>합    계</t>
  </si>
  <si>
    <t>D=16mm</t>
  </si>
  <si>
    <t>-3</t>
  </si>
  <si>
    <t>-13</t>
  </si>
  <si>
    <t>D</t>
  </si>
  <si>
    <t>D25mm×4m</t>
  </si>
  <si>
    <t>J</t>
  </si>
  <si>
    <t>료</t>
  </si>
  <si>
    <t>기타경비</t>
  </si>
  <si>
    <t>일위3참조</t>
  </si>
  <si>
    <t>내충격수도관 밸브소켓</t>
  </si>
  <si>
    <t>산   출   근   거</t>
  </si>
  <si>
    <t>10%</t>
  </si>
  <si>
    <t>공종</t>
  </si>
  <si>
    <t>순 공 사 비</t>
  </si>
  <si>
    <t>3.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</si>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</sst>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9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8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vertical="center"/>
    </xf>
    <xf numFmtId="3" fontId="2" fillId="0" borderId="15" xfId="0" applyNumberFormat="1" applyFont="1" applyBorder="1" applyAlignment="1">
      <alignment horizontal="left" vertical="center"/>
    </xf>
    <xf numFmtId="3" fontId="2" fillId="0" borderId="12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right" vertical="center"/>
    </xf>
    <xf numFmtId="3" fontId="2" fillId="0" borderId="13" xfId="0" applyNumberFormat="1" applyFont="1" applyBorder="1" applyAlignment="1">
      <alignment horizontal="left" vertical="center"/>
    </xf>
    <xf numFmtId="179" fontId="3" fillId="0" borderId="12" xfId="0" applyNumberFormat="1" applyFont="1" applyBorder="1" applyAlignment="1">
      <alignment vertical="center"/>
    </xf>
    <xf numFmtId="3" fontId="2" fillId="0" borderId="6" xfId="0" applyNumberFormat="1" applyFont="1" applyBorder="1" applyAlignment="1">
      <alignment horizontal="left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right" vertical="center"/>
    </xf>
    <xf numFmtId="3" fontId="2" fillId="0" borderId="7" xfId="0" applyNumberFormat="1" applyFont="1" applyBorder="1" applyAlignment="1">
      <alignment horizontal="left" vertical="center"/>
    </xf>
    <xf numFmtId="3" fontId="2" fillId="0" borderId="9" xfId="0" applyNumberFormat="1" applyFont="1" applyBorder="1" applyAlignment="1">
      <alignment horizontal="left" vertical="center"/>
    </xf>
    <xf numFmtId="179" fontId="3" fillId="0" borderId="6" xfId="0" applyNumberFormat="1" applyFont="1" applyBorder="1" applyAlignment="1">
      <alignment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17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18" xfId="0" applyNumberFormat="1" applyFont="1" applyBorder="1" applyAlignment="1">
      <alignment horizontal="left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2" fillId="0" borderId="23" xfId="0" applyNumberFormat="1" applyFont="1" applyBorder="1" applyAlignment="1">
      <alignment horizontal="center" vertical="center"/>
    </xf>
    <xf numFmtId="3" fontId="2" fillId="0" borderId="2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25" xfId="0" applyNumberFormat="1" applyFont="1" applyBorder="1" applyAlignment="1">
      <alignment horizontal="center" vertical="center"/>
    </xf>
    <xf numFmtId="3" fontId="2" fillId="0" borderId="26" xfId="0" applyNumberFormat="1" applyFont="1" applyBorder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  <xf numFmtId="3" fontId="2" fillId="0" borderId="28" xfId="0" applyNumberFormat="1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  <xf numFmtId="3" fontId="2" fillId="0" borderId="31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tabSelected="1" workbookViewId="0">
      <pane ySplit="3" topLeftCell="A4" activePane="bottomLeft" state="frozen"/>
      <selection pane="bottomLeft" activeCell="B1" sqref="B1:H2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53" t="s">
        <v>141</v>
      </c>
      <c r="C1" s="53"/>
      <c r="D1" s="53"/>
      <c r="E1" s="53"/>
      <c r="F1" s="53"/>
      <c r="G1" s="53"/>
      <c r="H1" s="53"/>
    </row>
    <row r="2" spans="2:8" ht="9.9499999999999993" customHeight="1" x14ac:dyDescent="0.2">
      <c r="B2" s="54"/>
      <c r="C2" s="54"/>
      <c r="D2" s="54"/>
      <c r="E2" s="54"/>
      <c r="F2" s="54"/>
      <c r="G2" s="54"/>
      <c r="H2" s="54"/>
    </row>
    <row r="3" spans="2:8" ht="33.6" customHeight="1" x14ac:dyDescent="0.2">
      <c r="B3" s="51" t="s">
        <v>34</v>
      </c>
      <c r="C3" s="52"/>
      <c r="D3" s="52"/>
      <c r="E3" s="1" t="s">
        <v>20</v>
      </c>
      <c r="F3" s="2" t="s">
        <v>117</v>
      </c>
      <c r="G3" s="2" t="s">
        <v>87</v>
      </c>
      <c r="H3" s="3" t="s">
        <v>270</v>
      </c>
    </row>
    <row r="4" spans="2:8" ht="22.35" customHeight="1" x14ac:dyDescent="0.2">
      <c r="B4" s="39" t="s">
        <v>275</v>
      </c>
      <c r="C4" s="40" t="s">
        <v>257</v>
      </c>
      <c r="D4" s="41" t="s">
        <v>156</v>
      </c>
      <c r="E4" s="42" t="s">
        <v>67</v>
      </c>
      <c r="F4" s="43"/>
      <c r="G4" s="43" t="s">
        <v>275</v>
      </c>
      <c r="H4" s="44" t="s">
        <v>275</v>
      </c>
    </row>
    <row r="5" spans="2:8" ht="22.35" customHeight="1" x14ac:dyDescent="0.2">
      <c r="B5" s="39" t="s">
        <v>275</v>
      </c>
      <c r="C5" s="40" t="s">
        <v>266</v>
      </c>
      <c r="D5" s="41" t="s">
        <v>250</v>
      </c>
      <c r="E5" s="42" t="s">
        <v>253</v>
      </c>
      <c r="F5" s="43"/>
      <c r="G5" s="43" t="s">
        <v>275</v>
      </c>
      <c r="H5" s="44" t="s">
        <v>275</v>
      </c>
    </row>
    <row r="6" spans="2:8" ht="22.35" customHeight="1" x14ac:dyDescent="0.2">
      <c r="B6" s="39" t="s">
        <v>275</v>
      </c>
      <c r="C6" s="40" t="s">
        <v>138</v>
      </c>
      <c r="D6" s="45" t="s">
        <v>103</v>
      </c>
      <c r="E6" s="46" t="s">
        <v>94</v>
      </c>
      <c r="F6" s="15"/>
      <c r="G6" s="24" t="s">
        <v>275</v>
      </c>
      <c r="H6" s="16" t="s">
        <v>275</v>
      </c>
    </row>
    <row r="7" spans="2:8" ht="22.35" customHeight="1" x14ac:dyDescent="0.2">
      <c r="B7" s="39" t="s">
        <v>275</v>
      </c>
      <c r="C7" s="13" t="s">
        <v>275</v>
      </c>
      <c r="D7" s="45" t="s">
        <v>165</v>
      </c>
      <c r="E7" s="46" t="s">
        <v>111</v>
      </c>
      <c r="F7" s="15"/>
      <c r="G7" s="24" t="s">
        <v>275</v>
      </c>
      <c r="H7" s="16" t="s">
        <v>211</v>
      </c>
    </row>
    <row r="8" spans="2:8" ht="22.35" customHeight="1" x14ac:dyDescent="0.2">
      <c r="B8" s="39" t="s">
        <v>180</v>
      </c>
      <c r="C8" s="40" t="s">
        <v>237</v>
      </c>
      <c r="D8" s="41" t="s">
        <v>177</v>
      </c>
      <c r="E8" s="42" t="s">
        <v>197</v>
      </c>
      <c r="F8" s="43"/>
      <c r="G8" s="43" t="s">
        <v>275</v>
      </c>
      <c r="H8" s="44" t="s">
        <v>275</v>
      </c>
    </row>
    <row r="9" spans="2:8" ht="22.35" customHeight="1" x14ac:dyDescent="0.2">
      <c r="B9" s="39" t="s">
        <v>191</v>
      </c>
      <c r="C9" s="40" t="s">
        <v>254</v>
      </c>
      <c r="D9" s="45" t="s">
        <v>228</v>
      </c>
      <c r="E9" s="46" t="s">
        <v>75</v>
      </c>
      <c r="F9" s="15"/>
      <c r="G9" s="24" t="s">
        <v>231</v>
      </c>
      <c r="H9" s="16" t="s">
        <v>100</v>
      </c>
    </row>
    <row r="10" spans="2:8" ht="22.35" customHeight="1" x14ac:dyDescent="0.2">
      <c r="B10" s="39" t="s">
        <v>180</v>
      </c>
      <c r="C10" s="13" t="s">
        <v>138</v>
      </c>
      <c r="D10" s="45" t="s">
        <v>165</v>
      </c>
      <c r="E10" s="46" t="s">
        <v>202</v>
      </c>
      <c r="F10" s="15"/>
      <c r="G10" s="24" t="s">
        <v>275</v>
      </c>
      <c r="H10" s="16" t="s">
        <v>80</v>
      </c>
    </row>
    <row r="11" spans="2:8" ht="22.35" customHeight="1" x14ac:dyDescent="0.2">
      <c r="B11" s="39" t="s">
        <v>54</v>
      </c>
      <c r="C11" s="40" t="s">
        <v>275</v>
      </c>
      <c r="D11" s="41" t="s">
        <v>66</v>
      </c>
      <c r="E11" s="42" t="s">
        <v>244</v>
      </c>
      <c r="F11" s="43"/>
      <c r="G11" s="43" t="s">
        <v>275</v>
      </c>
      <c r="H11" s="44" t="s">
        <v>275</v>
      </c>
    </row>
    <row r="12" spans="2:8" ht="22.35" customHeight="1" x14ac:dyDescent="0.2">
      <c r="B12" s="39" t="s">
        <v>180</v>
      </c>
      <c r="C12" s="40" t="s">
        <v>275</v>
      </c>
      <c r="D12" s="41" t="s">
        <v>190</v>
      </c>
      <c r="E12" s="42" t="s">
        <v>121</v>
      </c>
      <c r="F12" s="4"/>
      <c r="G12" s="43" t="s">
        <v>248</v>
      </c>
      <c r="H12" s="44" t="s">
        <v>25</v>
      </c>
    </row>
    <row r="13" spans="2:8" ht="22.35" customHeight="1" x14ac:dyDescent="0.2">
      <c r="B13" s="39" t="s">
        <v>79</v>
      </c>
      <c r="C13" s="40" t="s">
        <v>275</v>
      </c>
      <c r="D13" s="41" t="s">
        <v>210</v>
      </c>
      <c r="E13" s="42" t="s">
        <v>246</v>
      </c>
      <c r="F13" s="4"/>
      <c r="G13" s="43" t="s">
        <v>186</v>
      </c>
      <c r="H13" s="44" t="s">
        <v>236</v>
      </c>
    </row>
    <row r="14" spans="2:8" ht="22.35" customHeight="1" x14ac:dyDescent="0.2">
      <c r="B14" s="39" t="s">
        <v>180</v>
      </c>
      <c r="C14" s="40" t="s">
        <v>51</v>
      </c>
      <c r="D14" s="41" t="s">
        <v>148</v>
      </c>
      <c r="E14" s="42" t="s">
        <v>119</v>
      </c>
      <c r="F14" s="4"/>
      <c r="G14" s="43" t="s">
        <v>65</v>
      </c>
      <c r="H14" s="44" t="s">
        <v>1</v>
      </c>
    </row>
    <row r="15" spans="2:8" ht="22.35" customHeight="1" x14ac:dyDescent="0.2">
      <c r="B15" s="39" t="s">
        <v>155</v>
      </c>
      <c r="C15" s="40" t="s">
        <v>275</v>
      </c>
      <c r="D15" s="41" t="s">
        <v>132</v>
      </c>
      <c r="E15" s="42" t="s">
        <v>28</v>
      </c>
      <c r="F15" s="4"/>
      <c r="G15" s="43" t="s">
        <v>70</v>
      </c>
      <c r="H15" s="44" t="s">
        <v>6</v>
      </c>
    </row>
    <row r="16" spans="2:8" ht="22.35" customHeight="1" x14ac:dyDescent="0.2">
      <c r="B16" s="39" t="s">
        <v>275</v>
      </c>
      <c r="C16" s="40" t="s">
        <v>275</v>
      </c>
      <c r="D16" s="41" t="s">
        <v>149</v>
      </c>
      <c r="E16" s="42" t="s">
        <v>136</v>
      </c>
      <c r="F16" s="4"/>
      <c r="G16" s="43" t="s">
        <v>23</v>
      </c>
      <c r="H16" s="44" t="s">
        <v>12</v>
      </c>
    </row>
    <row r="17" spans="2:8" ht="22.35" customHeight="1" x14ac:dyDescent="0.2">
      <c r="B17" s="39" t="s">
        <v>192</v>
      </c>
      <c r="C17" s="40" t="s">
        <v>275</v>
      </c>
      <c r="D17" s="41" t="s">
        <v>35</v>
      </c>
      <c r="E17" s="42" t="s">
        <v>43</v>
      </c>
      <c r="F17" s="4"/>
      <c r="G17" s="43" t="s">
        <v>173</v>
      </c>
      <c r="H17" s="44" t="s">
        <v>196</v>
      </c>
    </row>
    <row r="18" spans="2:8" ht="22.35" customHeight="1" x14ac:dyDescent="0.2">
      <c r="B18" s="39" t="s">
        <v>275</v>
      </c>
      <c r="C18" s="40" t="s">
        <v>275</v>
      </c>
      <c r="D18" s="41" t="s">
        <v>124</v>
      </c>
      <c r="E18" s="42" t="s">
        <v>168</v>
      </c>
      <c r="F18" s="4"/>
      <c r="G18" s="43" t="s">
        <v>240</v>
      </c>
      <c r="H18" s="44" t="s">
        <v>41</v>
      </c>
    </row>
    <row r="19" spans="2:8" ht="22.35" customHeight="1" x14ac:dyDescent="0.2">
      <c r="B19" s="39" t="s">
        <v>275</v>
      </c>
      <c r="C19" s="40" t="s">
        <v>275</v>
      </c>
      <c r="D19" s="41" t="s">
        <v>164</v>
      </c>
      <c r="E19" s="42" t="s">
        <v>7</v>
      </c>
      <c r="F19" s="4"/>
      <c r="G19" s="43" t="s">
        <v>247</v>
      </c>
      <c r="H19" s="44" t="s">
        <v>163</v>
      </c>
    </row>
    <row r="20" spans="2:8" ht="22.35" customHeight="1" x14ac:dyDescent="0.2">
      <c r="B20" s="39" t="s">
        <v>275</v>
      </c>
      <c r="C20" s="40" t="s">
        <v>275</v>
      </c>
      <c r="D20" s="41" t="s">
        <v>164</v>
      </c>
      <c r="E20" s="42" t="s">
        <v>147</v>
      </c>
      <c r="F20" s="4"/>
      <c r="G20" s="43" t="s">
        <v>247</v>
      </c>
      <c r="H20" s="44" t="s">
        <v>140</v>
      </c>
    </row>
    <row r="21" spans="2:8" ht="22.35" customHeight="1" x14ac:dyDescent="0.2">
      <c r="B21" s="39" t="s">
        <v>275</v>
      </c>
      <c r="C21" s="40" t="s">
        <v>275</v>
      </c>
      <c r="D21" s="41" t="s">
        <v>125</v>
      </c>
      <c r="E21" s="42" t="s">
        <v>37</v>
      </c>
      <c r="F21" s="4"/>
      <c r="G21" s="43" t="s">
        <v>17</v>
      </c>
      <c r="H21" s="44" t="s">
        <v>209</v>
      </c>
    </row>
    <row r="22" spans="2:8" ht="22.35" customHeight="1" x14ac:dyDescent="0.2">
      <c r="B22" s="39" t="s">
        <v>275</v>
      </c>
      <c r="C22" s="40" t="s">
        <v>138</v>
      </c>
      <c r="D22" s="41" t="s">
        <v>118</v>
      </c>
      <c r="E22" s="42" t="s">
        <v>188</v>
      </c>
      <c r="F22" s="4"/>
      <c r="G22" s="43" t="s">
        <v>173</v>
      </c>
      <c r="H22" s="44" t="s">
        <v>91</v>
      </c>
    </row>
    <row r="23" spans="2:8" ht="22.35" customHeight="1" x14ac:dyDescent="0.2">
      <c r="B23" s="39" t="s">
        <v>275</v>
      </c>
      <c r="C23" s="40" t="s">
        <v>275</v>
      </c>
      <c r="D23" s="41" t="s">
        <v>11</v>
      </c>
      <c r="E23" s="42" t="s">
        <v>38</v>
      </c>
      <c r="F23" s="4"/>
      <c r="G23" s="43" t="s">
        <v>150</v>
      </c>
      <c r="H23" s="44" t="s">
        <v>227</v>
      </c>
    </row>
    <row r="24" spans="2:8" ht="22.35" customHeight="1" x14ac:dyDescent="0.2">
      <c r="B24" s="39" t="s">
        <v>275</v>
      </c>
      <c r="C24" s="40" t="s">
        <v>275</v>
      </c>
      <c r="D24" s="41" t="s">
        <v>135</v>
      </c>
      <c r="E24" s="42" t="s">
        <v>183</v>
      </c>
      <c r="F24" s="4"/>
      <c r="G24" s="43" t="s">
        <v>3</v>
      </c>
      <c r="H24" s="44" t="s">
        <v>68</v>
      </c>
    </row>
    <row r="25" spans="2:8" ht="22.35" customHeight="1" x14ac:dyDescent="0.2">
      <c r="B25" s="39" t="s">
        <v>275</v>
      </c>
      <c r="C25" s="40" t="s">
        <v>275</v>
      </c>
      <c r="D25" s="45" t="s">
        <v>97</v>
      </c>
      <c r="E25" s="46" t="s">
        <v>230</v>
      </c>
      <c r="F25" s="15"/>
      <c r="G25" s="24" t="s">
        <v>99</v>
      </c>
      <c r="H25" s="16" t="s">
        <v>31</v>
      </c>
    </row>
    <row r="26" spans="2:8" ht="22.35" customHeight="1" x14ac:dyDescent="0.2">
      <c r="B26" s="25" t="s">
        <v>275</v>
      </c>
      <c r="C26" s="13" t="s">
        <v>275</v>
      </c>
      <c r="D26" s="45" t="s">
        <v>165</v>
      </c>
      <c r="E26" s="46" t="s">
        <v>82</v>
      </c>
      <c r="F26" s="15"/>
      <c r="G26" s="24" t="s">
        <v>275</v>
      </c>
      <c r="H26" s="16" t="s">
        <v>131</v>
      </c>
    </row>
    <row r="27" spans="2:8" ht="22.35" customHeight="1" x14ac:dyDescent="0.2">
      <c r="B27" s="47" t="s">
        <v>275</v>
      </c>
      <c r="C27" s="45" t="s">
        <v>275</v>
      </c>
      <c r="D27" s="45" t="s">
        <v>162</v>
      </c>
      <c r="E27" s="46" t="s">
        <v>263</v>
      </c>
      <c r="F27" s="15"/>
      <c r="G27" s="24" t="s">
        <v>275</v>
      </c>
      <c r="H27" s="16" t="s">
        <v>49</v>
      </c>
    </row>
    <row r="28" spans="2:8" ht="22.35" customHeight="1" x14ac:dyDescent="0.2">
      <c r="B28" s="47" t="s">
        <v>275</v>
      </c>
      <c r="C28" s="45" t="s">
        <v>275</v>
      </c>
      <c r="D28" s="45" t="s">
        <v>144</v>
      </c>
      <c r="E28" s="46" t="s">
        <v>105</v>
      </c>
      <c r="F28" s="15"/>
      <c r="G28" s="24" t="s">
        <v>185</v>
      </c>
      <c r="H28" s="16" t="s">
        <v>226</v>
      </c>
    </row>
    <row r="29" spans="2:8" ht="22.35" customHeight="1" x14ac:dyDescent="0.2">
      <c r="B29" s="47" t="s">
        <v>275</v>
      </c>
      <c r="C29" s="45" t="s">
        <v>275</v>
      </c>
      <c r="D29" s="45" t="s">
        <v>22</v>
      </c>
      <c r="E29" s="46" t="s">
        <v>216</v>
      </c>
      <c r="F29" s="15"/>
      <c r="G29" s="24" t="s">
        <v>184</v>
      </c>
      <c r="H29" s="16" t="s">
        <v>32</v>
      </c>
    </row>
    <row r="30" spans="2:8" ht="22.35" customHeight="1" x14ac:dyDescent="0.2">
      <c r="B30" s="47" t="s">
        <v>275</v>
      </c>
      <c r="C30" s="45" t="s">
        <v>275</v>
      </c>
      <c r="D30" s="45" t="s">
        <v>137</v>
      </c>
      <c r="E30" s="46" t="s">
        <v>60</v>
      </c>
      <c r="F30" s="15"/>
      <c r="G30" s="24" t="s">
        <v>275</v>
      </c>
      <c r="H30" s="16" t="s">
        <v>145</v>
      </c>
    </row>
    <row r="31" spans="2:8" ht="22.35" customHeight="1" x14ac:dyDescent="0.2">
      <c r="B31" s="47" t="s">
        <v>275</v>
      </c>
      <c r="C31" s="45" t="s">
        <v>275</v>
      </c>
      <c r="D31" s="45" t="s">
        <v>44</v>
      </c>
      <c r="E31" s="46" t="s">
        <v>206</v>
      </c>
      <c r="F31" s="15"/>
      <c r="G31" s="24" t="s">
        <v>271</v>
      </c>
      <c r="H31" s="16" t="s">
        <v>130</v>
      </c>
    </row>
    <row r="32" spans="2:8" ht="22.35" customHeight="1" x14ac:dyDescent="0.2">
      <c r="B32" s="47" t="s">
        <v>275</v>
      </c>
      <c r="C32" s="45" t="s">
        <v>275</v>
      </c>
      <c r="D32" s="45" t="s">
        <v>204</v>
      </c>
      <c r="E32" s="46" t="s">
        <v>63</v>
      </c>
      <c r="F32" s="15"/>
      <c r="G32" s="24" t="s">
        <v>275</v>
      </c>
      <c r="H32" s="16" t="s">
        <v>16</v>
      </c>
    </row>
    <row r="33" spans="2:13" ht="22.35" customHeight="1" x14ac:dyDescent="0.2">
      <c r="B33" s="47" t="s">
        <v>275</v>
      </c>
      <c r="C33" s="45" t="s">
        <v>275</v>
      </c>
      <c r="D33" s="45" t="s">
        <v>116</v>
      </c>
      <c r="E33" s="46" t="s">
        <v>265</v>
      </c>
      <c r="F33" s="24"/>
      <c r="G33" s="24" t="s">
        <v>275</v>
      </c>
      <c r="H33" s="16" t="s">
        <v>275</v>
      </c>
      <c r="L33">
        <f>내역서!H65</f>
        <v>0</v>
      </c>
      <c r="M33">
        <f>내역서!H70</f>
        <v>0</v>
      </c>
    </row>
    <row r="34" spans="2:13" ht="22.35" customHeight="1" x14ac:dyDescent="0.2">
      <c r="B34" s="48" t="s">
        <v>275</v>
      </c>
      <c r="C34" s="49" t="s">
        <v>275</v>
      </c>
      <c r="D34" s="49" t="s">
        <v>56</v>
      </c>
      <c r="E34" s="50" t="s">
        <v>98</v>
      </c>
      <c r="F34" s="6"/>
      <c r="G34" s="28" t="s">
        <v>275</v>
      </c>
      <c r="H34" s="19" t="s">
        <v>239</v>
      </c>
    </row>
    <row r="35" spans="2:13" x14ac:dyDescent="0.2">
      <c r="B35" s="8"/>
      <c r="C35" s="8"/>
      <c r="D35" s="8"/>
      <c r="E35" s="8"/>
      <c r="F35" s="8"/>
      <c r="G35" s="8"/>
      <c r="H35" s="8"/>
    </row>
    <row r="52" spans="12:12" x14ac:dyDescent="0.2">
      <c r="L52" t="str">
        <f>RIGHT(F30*0.1,3)</f>
        <v>0</v>
      </c>
    </row>
  </sheetData>
  <mergeCells count="2">
    <mergeCell ref="B3:D3"/>
    <mergeCell ref="B1:H2"/>
  </mergeCells>
  <phoneticPr fontId="4" type="noConversion"/>
  <pageMargins left="0.78740157480314965" right="7.874015748031496E-2" top="0.94488188976377963" bottom="0.59055118110236215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9"/>
  <sheetViews>
    <sheetView workbookViewId="0">
      <pane ySplit="3" topLeftCell="A16" activePane="bottomLeft" state="frozen"/>
      <selection pane="bottomLeft" activeCell="B1" sqref="B1:K2"/>
    </sheetView>
  </sheetViews>
  <sheetFormatPr defaultRowHeight="12.75" x14ac:dyDescent="0.2"/>
  <cols>
    <col min="1" max="1" width="0.7109375" customWidth="1"/>
    <col min="2" max="2" width="7.28515625" customWidth="1"/>
    <col min="3" max="3" width="22" customWidth="1"/>
    <col min="4" max="4" width="20.140625" customWidth="1"/>
    <col min="5" max="5" width="12.85546875" customWidth="1"/>
    <col min="6" max="6" width="7.28515625" customWidth="1"/>
    <col min="7" max="7" width="17.42578125" customWidth="1"/>
    <col min="8" max="8" width="15.28515625" customWidth="1"/>
    <col min="9" max="9" width="14.7109375" customWidth="1"/>
    <col min="10" max="10" width="15.42578125" customWidth="1"/>
    <col min="11" max="11" width="12.85546875" customWidth="1"/>
  </cols>
  <sheetData>
    <row r="1" spans="2:11" ht="24.95" customHeight="1" x14ac:dyDescent="0.2">
      <c r="B1" s="53" t="s">
        <v>199</v>
      </c>
      <c r="C1" s="53"/>
      <c r="D1" s="53"/>
      <c r="E1" s="53"/>
      <c r="F1" s="53"/>
      <c r="G1" s="53"/>
      <c r="H1" s="53"/>
      <c r="I1" s="53"/>
      <c r="J1" s="53"/>
      <c r="K1" s="53"/>
    </row>
    <row r="2" spans="2:11" ht="9.9499999999999993" customHeight="1" x14ac:dyDescent="0.2"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2:11" ht="30.75" customHeight="1" x14ac:dyDescent="0.2">
      <c r="B3" s="9" t="s">
        <v>272</v>
      </c>
      <c r="C3" s="2" t="s">
        <v>169</v>
      </c>
      <c r="D3" s="2" t="s">
        <v>198</v>
      </c>
      <c r="E3" s="2" t="s">
        <v>139</v>
      </c>
      <c r="F3" s="2" t="s">
        <v>89</v>
      </c>
      <c r="G3" s="2" t="s">
        <v>259</v>
      </c>
      <c r="H3" s="2" t="s">
        <v>219</v>
      </c>
      <c r="I3" s="2" t="s">
        <v>160</v>
      </c>
      <c r="J3" s="2" t="s">
        <v>13</v>
      </c>
      <c r="K3" s="3" t="s">
        <v>55</v>
      </c>
    </row>
    <row r="4" spans="2:11" ht="19.7" customHeight="1" x14ac:dyDescent="0.2">
      <c r="B4" s="25" t="s">
        <v>275</v>
      </c>
      <c r="C4" s="13" t="s">
        <v>273</v>
      </c>
      <c r="D4" s="13" t="s">
        <v>275</v>
      </c>
      <c r="E4" s="15"/>
      <c r="F4" s="14" t="s">
        <v>275</v>
      </c>
      <c r="G4" s="24"/>
      <c r="H4" s="24"/>
      <c r="I4" s="24"/>
      <c r="J4" s="24"/>
      <c r="K4" s="16" t="s">
        <v>275</v>
      </c>
    </row>
    <row r="5" spans="2:11" ht="19.7" customHeight="1" x14ac:dyDescent="0.2">
      <c r="B5" s="25" t="s">
        <v>120</v>
      </c>
      <c r="C5" s="13" t="s">
        <v>256</v>
      </c>
      <c r="D5" s="13" t="s">
        <v>275</v>
      </c>
      <c r="E5" s="15"/>
      <c r="F5" s="14" t="s">
        <v>275</v>
      </c>
      <c r="G5" s="24"/>
      <c r="H5" s="24"/>
      <c r="I5" s="24"/>
      <c r="J5" s="24"/>
      <c r="K5" s="16" t="s">
        <v>275</v>
      </c>
    </row>
    <row r="6" spans="2:11" ht="19.7" customHeight="1" x14ac:dyDescent="0.2">
      <c r="B6" s="25" t="s">
        <v>4</v>
      </c>
      <c r="C6" s="13" t="s">
        <v>221</v>
      </c>
      <c r="D6" s="13" t="s">
        <v>275</v>
      </c>
      <c r="E6" s="15"/>
      <c r="F6" s="14" t="s">
        <v>275</v>
      </c>
      <c r="G6" s="24"/>
      <c r="H6" s="24"/>
      <c r="I6" s="24"/>
      <c r="J6" s="24"/>
      <c r="K6" s="16" t="s">
        <v>275</v>
      </c>
    </row>
    <row r="7" spans="2:11" ht="19.7" customHeight="1" x14ac:dyDescent="0.2">
      <c r="B7" s="25" t="s">
        <v>74</v>
      </c>
      <c r="C7" s="13" t="s">
        <v>201</v>
      </c>
      <c r="D7" s="13" t="s">
        <v>275</v>
      </c>
      <c r="E7" s="15"/>
      <c r="F7" s="14" t="s">
        <v>275</v>
      </c>
      <c r="G7" s="24"/>
      <c r="H7" s="24"/>
      <c r="I7" s="24"/>
      <c r="J7" s="24"/>
      <c r="K7" s="16" t="s">
        <v>275</v>
      </c>
    </row>
    <row r="8" spans="2:11" ht="19.7" customHeight="1" x14ac:dyDescent="0.2">
      <c r="B8" s="25" t="s">
        <v>213</v>
      </c>
      <c r="C8" s="13" t="s">
        <v>36</v>
      </c>
      <c r="D8" s="13" t="s">
        <v>275</v>
      </c>
      <c r="E8" s="15"/>
      <c r="F8" s="14" t="s">
        <v>275</v>
      </c>
      <c r="G8" s="24"/>
      <c r="H8" s="24"/>
      <c r="I8" s="24"/>
      <c r="J8" s="24"/>
      <c r="K8" s="16" t="s">
        <v>275</v>
      </c>
    </row>
    <row r="9" spans="2:11" ht="19.7" customHeight="1" x14ac:dyDescent="0.2">
      <c r="B9" s="25" t="s">
        <v>108</v>
      </c>
      <c r="C9" s="13" t="s">
        <v>76</v>
      </c>
      <c r="D9" s="13" t="s">
        <v>275</v>
      </c>
      <c r="E9" s="15"/>
      <c r="F9" s="14" t="s">
        <v>275</v>
      </c>
      <c r="G9" s="24"/>
      <c r="H9" s="24"/>
      <c r="I9" s="24"/>
      <c r="J9" s="24"/>
      <c r="K9" s="16" t="s">
        <v>275</v>
      </c>
    </row>
    <row r="10" spans="2:11" ht="19.7" customHeight="1" x14ac:dyDescent="0.2">
      <c r="B10" s="25" t="s">
        <v>261</v>
      </c>
      <c r="C10" s="13" t="s">
        <v>133</v>
      </c>
      <c r="D10" s="13" t="s">
        <v>275</v>
      </c>
      <c r="E10" s="15"/>
      <c r="F10" s="14" t="s">
        <v>275</v>
      </c>
      <c r="G10" s="24"/>
      <c r="H10" s="24"/>
      <c r="I10" s="24"/>
      <c r="J10" s="24"/>
      <c r="K10" s="16" t="s">
        <v>275</v>
      </c>
    </row>
    <row r="11" spans="2:11" ht="19.7" customHeight="1" x14ac:dyDescent="0.2">
      <c r="B11" s="25" t="s">
        <v>86</v>
      </c>
      <c r="C11" s="13" t="s">
        <v>30</v>
      </c>
      <c r="D11" s="13" t="s">
        <v>275</v>
      </c>
      <c r="E11" s="15"/>
      <c r="F11" s="14" t="s">
        <v>275</v>
      </c>
      <c r="G11" s="24"/>
      <c r="H11" s="24"/>
      <c r="I11" s="24"/>
      <c r="J11" s="24"/>
      <c r="K11" s="16" t="s">
        <v>275</v>
      </c>
    </row>
    <row r="12" spans="2:11" ht="19.7" customHeight="1" x14ac:dyDescent="0.2">
      <c r="B12" s="25" t="s">
        <v>200</v>
      </c>
      <c r="C12" s="13" t="s">
        <v>26</v>
      </c>
      <c r="D12" s="13" t="s">
        <v>275</v>
      </c>
      <c r="E12" s="15"/>
      <c r="F12" s="14" t="s">
        <v>275</v>
      </c>
      <c r="G12" s="24"/>
      <c r="H12" s="24"/>
      <c r="I12" s="24"/>
      <c r="J12" s="24"/>
      <c r="K12" s="16" t="s">
        <v>275</v>
      </c>
    </row>
    <row r="13" spans="2:11" ht="19.7" customHeight="1" x14ac:dyDescent="0.2">
      <c r="B13" s="25" t="s">
        <v>189</v>
      </c>
      <c r="C13" s="13" t="s">
        <v>78</v>
      </c>
      <c r="D13" s="13" t="s">
        <v>275</v>
      </c>
      <c r="E13" s="15"/>
      <c r="F13" s="14" t="s">
        <v>275</v>
      </c>
      <c r="G13" s="24"/>
      <c r="H13" s="24"/>
      <c r="I13" s="24"/>
      <c r="J13" s="24"/>
      <c r="K13" s="16" t="s">
        <v>275</v>
      </c>
    </row>
    <row r="14" spans="2:11" ht="19.7" customHeight="1" x14ac:dyDescent="0.2">
      <c r="B14" s="25" t="s">
        <v>242</v>
      </c>
      <c r="C14" s="13" t="s">
        <v>107</v>
      </c>
      <c r="D14" s="13" t="s">
        <v>275</v>
      </c>
      <c r="E14" s="15"/>
      <c r="F14" s="14" t="s">
        <v>275</v>
      </c>
      <c r="G14" s="24"/>
      <c r="H14" s="24"/>
      <c r="I14" s="24"/>
      <c r="J14" s="24"/>
      <c r="K14" s="16" t="s">
        <v>275</v>
      </c>
    </row>
    <row r="15" spans="2:11" ht="19.7" customHeight="1" x14ac:dyDescent="0.2">
      <c r="B15" s="25" t="s">
        <v>274</v>
      </c>
      <c r="C15" s="13" t="s">
        <v>5</v>
      </c>
      <c r="D15" s="13" t="s">
        <v>275</v>
      </c>
      <c r="E15" s="15"/>
      <c r="F15" s="14" t="s">
        <v>275</v>
      </c>
      <c r="G15" s="24"/>
      <c r="H15" s="24"/>
      <c r="I15" s="24"/>
      <c r="J15" s="24"/>
      <c r="K15" s="16" t="s">
        <v>275</v>
      </c>
    </row>
    <row r="16" spans="2:11" ht="19.7" customHeight="1" x14ac:dyDescent="0.2">
      <c r="B16" s="25" t="s">
        <v>146</v>
      </c>
      <c r="C16" s="13" t="s">
        <v>194</v>
      </c>
      <c r="D16" s="13" t="s">
        <v>275</v>
      </c>
      <c r="E16" s="15"/>
      <c r="F16" s="14" t="s">
        <v>275</v>
      </c>
      <c r="G16" s="24"/>
      <c r="H16" s="24"/>
      <c r="I16" s="24"/>
      <c r="J16" s="24"/>
      <c r="K16" s="16" t="s">
        <v>275</v>
      </c>
    </row>
    <row r="17" spans="2:11" ht="19.7" customHeight="1" x14ac:dyDescent="0.2">
      <c r="B17" s="25" t="s">
        <v>46</v>
      </c>
      <c r="C17" s="13" t="s">
        <v>106</v>
      </c>
      <c r="D17" s="13" t="s">
        <v>275</v>
      </c>
      <c r="E17" s="15"/>
      <c r="F17" s="14" t="s">
        <v>275</v>
      </c>
      <c r="G17" s="24"/>
      <c r="H17" s="24"/>
      <c r="I17" s="24"/>
      <c r="J17" s="24"/>
      <c r="K17" s="16" t="s">
        <v>275</v>
      </c>
    </row>
    <row r="18" spans="2:11" ht="19.7" customHeight="1" x14ac:dyDescent="0.2">
      <c r="B18" s="25" t="s">
        <v>275</v>
      </c>
      <c r="C18" s="13" t="s">
        <v>217</v>
      </c>
      <c r="D18" s="13" t="s">
        <v>275</v>
      </c>
      <c r="E18" s="32">
        <v>19.100000000000001</v>
      </c>
      <c r="F18" s="14" t="s">
        <v>47</v>
      </c>
      <c r="G18" s="24"/>
      <c r="H18" s="15"/>
      <c r="I18" s="15"/>
      <c r="J18" s="15"/>
      <c r="K18" s="16" t="s">
        <v>275</v>
      </c>
    </row>
    <row r="19" spans="2:11" ht="19.7" customHeight="1" x14ac:dyDescent="0.2">
      <c r="B19" s="25" t="s">
        <v>275</v>
      </c>
      <c r="C19" s="13" t="s">
        <v>112</v>
      </c>
      <c r="D19" s="13" t="s">
        <v>275</v>
      </c>
      <c r="E19" s="32">
        <v>3.56</v>
      </c>
      <c r="F19" s="14" t="s">
        <v>47</v>
      </c>
      <c r="G19" s="24"/>
      <c r="H19" s="15"/>
      <c r="I19" s="15"/>
      <c r="J19" s="15"/>
      <c r="K19" s="16" t="s">
        <v>275</v>
      </c>
    </row>
    <row r="20" spans="2:11" ht="19.7" customHeight="1" x14ac:dyDescent="0.2">
      <c r="B20" s="25" t="s">
        <v>275</v>
      </c>
      <c r="C20" s="13" t="s">
        <v>88</v>
      </c>
      <c r="D20" s="13" t="s">
        <v>275</v>
      </c>
      <c r="E20" s="32">
        <v>1.01</v>
      </c>
      <c r="F20" s="14" t="s">
        <v>47</v>
      </c>
      <c r="G20" s="24"/>
      <c r="H20" s="15"/>
      <c r="I20" s="15"/>
      <c r="J20" s="15"/>
      <c r="K20" s="16" t="s">
        <v>275</v>
      </c>
    </row>
    <row r="21" spans="2:11" ht="19.7" customHeight="1" x14ac:dyDescent="0.2">
      <c r="B21" s="25" t="s">
        <v>275</v>
      </c>
      <c r="C21" s="13" t="s">
        <v>142</v>
      </c>
      <c r="D21" s="13" t="s">
        <v>275</v>
      </c>
      <c r="E21" s="32">
        <v>3.5950000000000002</v>
      </c>
      <c r="F21" s="14" t="s">
        <v>47</v>
      </c>
      <c r="G21" s="24"/>
      <c r="H21" s="15"/>
      <c r="I21" s="15"/>
      <c r="J21" s="15"/>
      <c r="K21" s="16" t="s">
        <v>275</v>
      </c>
    </row>
    <row r="22" spans="2:11" ht="19.7" customHeight="1" x14ac:dyDescent="0.2">
      <c r="B22" s="25" t="s">
        <v>275</v>
      </c>
      <c r="C22" s="13" t="s">
        <v>220</v>
      </c>
      <c r="D22" s="13" t="s">
        <v>275</v>
      </c>
      <c r="E22" s="32">
        <v>4.75</v>
      </c>
      <c r="F22" s="14" t="s">
        <v>47</v>
      </c>
      <c r="G22" s="24"/>
      <c r="H22" s="15"/>
      <c r="I22" s="15"/>
      <c r="J22" s="15"/>
      <c r="K22" s="16" t="s">
        <v>275</v>
      </c>
    </row>
    <row r="23" spans="2:11" ht="19.7" customHeight="1" x14ac:dyDescent="0.2">
      <c r="B23" s="25" t="s">
        <v>275</v>
      </c>
      <c r="C23" s="13" t="s">
        <v>249</v>
      </c>
      <c r="D23" s="13" t="s">
        <v>275</v>
      </c>
      <c r="E23" s="32">
        <v>13.14</v>
      </c>
      <c r="F23" s="14" t="s">
        <v>47</v>
      </c>
      <c r="G23" s="24"/>
      <c r="H23" s="15"/>
      <c r="I23" s="15"/>
      <c r="J23" s="15"/>
      <c r="K23" s="16" t="s">
        <v>275</v>
      </c>
    </row>
    <row r="24" spans="2:11" ht="19.7" customHeight="1" x14ac:dyDescent="0.2">
      <c r="B24" s="25" t="s">
        <v>275</v>
      </c>
      <c r="C24" s="13" t="s">
        <v>42</v>
      </c>
      <c r="D24" s="13" t="s">
        <v>275</v>
      </c>
      <c r="E24" s="15"/>
      <c r="F24" s="14" t="s">
        <v>47</v>
      </c>
      <c r="G24" s="24"/>
      <c r="H24" s="15"/>
      <c r="I24" s="15"/>
      <c r="J24" s="15"/>
      <c r="K24" s="16" t="s">
        <v>275</v>
      </c>
    </row>
    <row r="25" spans="2:11" ht="19.7" customHeight="1" x14ac:dyDescent="0.2">
      <c r="B25" s="25" t="s">
        <v>275</v>
      </c>
      <c r="C25" s="13" t="s">
        <v>124</v>
      </c>
      <c r="D25" s="13" t="s">
        <v>275</v>
      </c>
      <c r="E25" s="32">
        <v>0.51</v>
      </c>
      <c r="F25" s="14" t="s">
        <v>47</v>
      </c>
      <c r="G25" s="24"/>
      <c r="H25" s="15"/>
      <c r="I25" s="15"/>
      <c r="J25" s="15"/>
      <c r="K25" s="16" t="s">
        <v>275</v>
      </c>
    </row>
    <row r="26" spans="2:11" ht="19.7" customHeight="1" x14ac:dyDescent="0.2">
      <c r="B26" s="25" t="s">
        <v>275</v>
      </c>
      <c r="C26" s="13" t="s">
        <v>212</v>
      </c>
      <c r="D26" s="13" t="s">
        <v>275</v>
      </c>
      <c r="E26" s="32">
        <v>0.8</v>
      </c>
      <c r="F26" s="14" t="s">
        <v>47</v>
      </c>
      <c r="G26" s="24"/>
      <c r="H26" s="15"/>
      <c r="I26" s="15"/>
      <c r="J26" s="15"/>
      <c r="K26" s="16" t="s">
        <v>275</v>
      </c>
    </row>
    <row r="27" spans="2:11" ht="19.7" customHeight="1" x14ac:dyDescent="0.2">
      <c r="B27" s="25" t="s">
        <v>275</v>
      </c>
      <c r="C27" s="13" t="s">
        <v>21</v>
      </c>
      <c r="D27" s="13" t="s">
        <v>275</v>
      </c>
      <c r="E27" s="32">
        <v>6.0000000000000001E-3</v>
      </c>
      <c r="F27" s="14" t="s">
        <v>47</v>
      </c>
      <c r="G27" s="24"/>
      <c r="H27" s="15"/>
      <c r="I27" s="15"/>
      <c r="J27" s="15"/>
      <c r="K27" s="16" t="s">
        <v>275</v>
      </c>
    </row>
    <row r="28" spans="2:11" ht="19.7" customHeight="1" x14ac:dyDescent="0.2">
      <c r="B28" s="25" t="s">
        <v>275</v>
      </c>
      <c r="C28" s="13" t="s">
        <v>61</v>
      </c>
      <c r="D28" s="13" t="s">
        <v>275</v>
      </c>
      <c r="E28" s="32">
        <v>0.09</v>
      </c>
      <c r="F28" s="14" t="s">
        <v>47</v>
      </c>
      <c r="G28" s="24"/>
      <c r="H28" s="15"/>
      <c r="I28" s="15"/>
      <c r="J28" s="15"/>
      <c r="K28" s="16" t="s">
        <v>275</v>
      </c>
    </row>
    <row r="29" spans="2:11" ht="19.7" customHeight="1" x14ac:dyDescent="0.2">
      <c r="B29" s="26" t="s">
        <v>275</v>
      </c>
      <c r="C29" s="17" t="s">
        <v>267</v>
      </c>
      <c r="D29" s="17" t="s">
        <v>275</v>
      </c>
      <c r="E29" s="38">
        <v>5.5</v>
      </c>
      <c r="F29" s="18" t="s">
        <v>47</v>
      </c>
      <c r="G29" s="28"/>
      <c r="H29" s="6"/>
      <c r="I29" s="6"/>
      <c r="J29" s="6"/>
      <c r="K29" s="19" t="s">
        <v>275</v>
      </c>
    </row>
    <row r="30" spans="2:11" ht="19.7" customHeight="1" x14ac:dyDescent="0.2">
      <c r="B30" s="25" t="s">
        <v>275</v>
      </c>
      <c r="C30" s="13" t="s">
        <v>255</v>
      </c>
      <c r="D30" s="13" t="s">
        <v>275</v>
      </c>
      <c r="E30" s="15"/>
      <c r="F30" s="14" t="s">
        <v>275</v>
      </c>
      <c r="G30" s="24"/>
      <c r="H30" s="15"/>
      <c r="I30" s="15"/>
      <c r="J30" s="15"/>
      <c r="K30" s="16" t="s">
        <v>275</v>
      </c>
    </row>
    <row r="31" spans="2:11" ht="19.7" customHeight="1" x14ac:dyDescent="0.2">
      <c r="B31" s="25" t="s">
        <v>275</v>
      </c>
      <c r="C31" s="13" t="s">
        <v>223</v>
      </c>
      <c r="D31" s="13" t="s">
        <v>275</v>
      </c>
      <c r="E31" s="15">
        <v>8</v>
      </c>
      <c r="F31" s="14" t="s">
        <v>47</v>
      </c>
      <c r="G31" s="24"/>
      <c r="H31" s="15"/>
      <c r="I31" s="15"/>
      <c r="J31" s="15"/>
      <c r="K31" s="16" t="s">
        <v>275</v>
      </c>
    </row>
    <row r="32" spans="2:11" ht="19.7" customHeight="1" x14ac:dyDescent="0.2">
      <c r="B32" s="25" t="s">
        <v>275</v>
      </c>
      <c r="C32" s="13" t="s">
        <v>83</v>
      </c>
      <c r="D32" s="13" t="s">
        <v>275</v>
      </c>
      <c r="E32" s="15">
        <v>15</v>
      </c>
      <c r="F32" s="14" t="s">
        <v>47</v>
      </c>
      <c r="G32" s="24"/>
      <c r="H32" s="15"/>
      <c r="I32" s="15"/>
      <c r="J32" s="15"/>
      <c r="K32" s="16" t="s">
        <v>275</v>
      </c>
    </row>
    <row r="33" spans="2:11" ht="19.7" customHeight="1" x14ac:dyDescent="0.2">
      <c r="B33" s="25" t="s">
        <v>275</v>
      </c>
      <c r="C33" s="13" t="s">
        <v>222</v>
      </c>
      <c r="D33" s="13" t="s">
        <v>275</v>
      </c>
      <c r="E33" s="15"/>
      <c r="F33" s="14" t="s">
        <v>275</v>
      </c>
      <c r="G33" s="24"/>
      <c r="H33" s="15"/>
      <c r="I33" s="15"/>
      <c r="J33" s="15"/>
      <c r="K33" s="16" t="s">
        <v>275</v>
      </c>
    </row>
    <row r="34" spans="2:11" ht="19.7" customHeight="1" x14ac:dyDescent="0.2">
      <c r="B34" s="25" t="s">
        <v>275</v>
      </c>
      <c r="C34" s="13" t="s">
        <v>18</v>
      </c>
      <c r="D34" s="13" t="s">
        <v>275</v>
      </c>
      <c r="E34" s="15">
        <v>10</v>
      </c>
      <c r="F34" s="14" t="s">
        <v>47</v>
      </c>
      <c r="G34" s="24"/>
      <c r="H34" s="15"/>
      <c r="I34" s="15"/>
      <c r="J34" s="15"/>
      <c r="K34" s="16" t="s">
        <v>275</v>
      </c>
    </row>
    <row r="35" spans="2:11" ht="19.7" customHeight="1" x14ac:dyDescent="0.2">
      <c r="B35" s="25" t="s">
        <v>275</v>
      </c>
      <c r="C35" s="13" t="s">
        <v>2</v>
      </c>
      <c r="D35" s="13" t="s">
        <v>275</v>
      </c>
      <c r="E35" s="15"/>
      <c r="F35" s="14" t="s">
        <v>275</v>
      </c>
      <c r="G35" s="24"/>
      <c r="H35" s="15"/>
      <c r="I35" s="15"/>
      <c r="J35" s="15"/>
      <c r="K35" s="16" t="s">
        <v>275</v>
      </c>
    </row>
    <row r="36" spans="2:11" ht="19.7" customHeight="1" x14ac:dyDescent="0.2">
      <c r="B36" s="25" t="s">
        <v>275</v>
      </c>
      <c r="C36" s="13" t="s">
        <v>245</v>
      </c>
      <c r="D36" s="13" t="s">
        <v>275</v>
      </c>
      <c r="E36" s="15"/>
      <c r="F36" s="14" t="s">
        <v>275</v>
      </c>
      <c r="G36" s="24"/>
      <c r="H36" s="15"/>
      <c r="I36" s="15"/>
      <c r="J36" s="15"/>
      <c r="K36" s="16" t="s">
        <v>275</v>
      </c>
    </row>
    <row r="37" spans="2:11" ht="19.7" customHeight="1" x14ac:dyDescent="0.2">
      <c r="B37" s="25" t="s">
        <v>275</v>
      </c>
      <c r="C37" s="13" t="s">
        <v>104</v>
      </c>
      <c r="D37" s="13" t="s">
        <v>275</v>
      </c>
      <c r="E37" s="15"/>
      <c r="F37" s="14" t="s">
        <v>275</v>
      </c>
      <c r="G37" s="24"/>
      <c r="H37" s="15"/>
      <c r="I37" s="15"/>
      <c r="J37" s="15"/>
      <c r="K37" s="16" t="s">
        <v>275</v>
      </c>
    </row>
    <row r="38" spans="2:11" ht="19.7" customHeight="1" x14ac:dyDescent="0.2">
      <c r="B38" s="10"/>
      <c r="C38" s="6"/>
      <c r="D38" s="6"/>
      <c r="E38" s="6"/>
      <c r="F38" s="6"/>
      <c r="G38" s="6"/>
      <c r="H38" s="6"/>
      <c r="I38" s="6"/>
      <c r="J38" s="6"/>
      <c r="K38" s="7"/>
    </row>
    <row r="39" spans="2:11" x14ac:dyDescent="0.2">
      <c r="B39" s="8"/>
      <c r="C39" s="8"/>
      <c r="D39" s="8"/>
      <c r="E39" s="8"/>
      <c r="F39" s="8"/>
      <c r="G39" s="8"/>
      <c r="H39" s="8"/>
      <c r="I39" s="8"/>
      <c r="J39" s="8"/>
      <c r="K39" s="8"/>
    </row>
  </sheetData>
  <mergeCells count="1">
    <mergeCell ref="B1:K2"/>
  </mergeCells>
  <phoneticPr fontId="4" type="noConversion"/>
  <pageMargins left="0.98425196850393704" right="7.874015748031496E-2" top="0.6692913385826772" bottom="0.59055118110236215" header="0.5" footer="0.5"/>
  <pageSetup paperSize="9" scale="90" orientation="landscape" copies="0"/>
  <headerFooter alignWithMargins="0"/>
  <rowBreaks count="1" manualBreakCount="1">
    <brk id="29" min="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72"/>
  <sheetViews>
    <sheetView workbookViewId="0">
      <pane ySplit="4" topLeftCell="A5" activePane="bottomLeft" state="frozen"/>
      <selection pane="bottomLeft" activeCell="B1" sqref="B1:O2"/>
    </sheetView>
  </sheetViews>
  <sheetFormatPr defaultRowHeight="12.75" x14ac:dyDescent="0.2"/>
  <cols>
    <col min="1" max="1" width="0.7109375" customWidth="1"/>
    <col min="2" max="2" width="4" customWidth="1"/>
    <col min="3" max="3" width="22" customWidth="1"/>
    <col min="4" max="4" width="18.85546875" customWidth="1"/>
    <col min="5" max="5" width="6.42578125" customWidth="1"/>
    <col min="6" max="6" width="3.5703125" customWidth="1"/>
    <col min="7" max="7" width="10.28515625" customWidth="1"/>
    <col min="8" max="8" width="11" customWidth="1"/>
    <col min="9" max="9" width="9.85546875" customWidth="1"/>
    <col min="10" max="10" width="11" customWidth="1"/>
    <col min="11" max="11" width="9.7109375" customWidth="1"/>
    <col min="12" max="12" width="10.85546875" customWidth="1"/>
    <col min="13" max="13" width="10" customWidth="1"/>
    <col min="14" max="14" width="10.85546875" customWidth="1"/>
    <col min="15" max="15" width="7.140625" customWidth="1"/>
  </cols>
  <sheetData>
    <row r="1" spans="2:15" ht="24.95" customHeight="1" x14ac:dyDescent="0.2">
      <c r="B1" s="53" t="s">
        <v>29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spans="2:15" ht="9.9499999999999993" customHeight="1" x14ac:dyDescent="0.2"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</row>
    <row r="3" spans="2:15" ht="15.4" customHeight="1" x14ac:dyDescent="0.2">
      <c r="B3" s="59" t="s">
        <v>272</v>
      </c>
      <c r="C3" s="61" t="s">
        <v>169</v>
      </c>
      <c r="D3" s="61" t="s">
        <v>198</v>
      </c>
      <c r="E3" s="61" t="s">
        <v>139</v>
      </c>
      <c r="F3" s="61" t="s">
        <v>89</v>
      </c>
      <c r="G3" s="55" t="s">
        <v>225</v>
      </c>
      <c r="H3" s="56"/>
      <c r="I3" s="55" t="s">
        <v>96</v>
      </c>
      <c r="J3" s="56"/>
      <c r="K3" s="55" t="s">
        <v>172</v>
      </c>
      <c r="L3" s="56"/>
      <c r="M3" s="55" t="s">
        <v>208</v>
      </c>
      <c r="N3" s="56"/>
      <c r="O3" s="57" t="s">
        <v>55</v>
      </c>
    </row>
    <row r="4" spans="2:15" ht="19.7" customHeight="1" x14ac:dyDescent="0.2">
      <c r="B4" s="60"/>
      <c r="C4" s="62"/>
      <c r="D4" s="62"/>
      <c r="E4" s="62"/>
      <c r="F4" s="62"/>
      <c r="G4" s="12" t="s">
        <v>0</v>
      </c>
      <c r="H4" s="11" t="s">
        <v>129</v>
      </c>
      <c r="I4" s="12" t="s">
        <v>0</v>
      </c>
      <c r="J4" s="11" t="s">
        <v>129</v>
      </c>
      <c r="K4" s="12" t="s">
        <v>0</v>
      </c>
      <c r="L4" s="11" t="s">
        <v>129</v>
      </c>
      <c r="M4" s="12" t="s">
        <v>0</v>
      </c>
      <c r="N4" s="11" t="s">
        <v>129</v>
      </c>
      <c r="O4" s="58"/>
    </row>
    <row r="5" spans="2:15" ht="19.7" customHeight="1" x14ac:dyDescent="0.2">
      <c r="B5" s="21" t="s">
        <v>275</v>
      </c>
      <c r="C5" s="22" t="s">
        <v>273</v>
      </c>
      <c r="D5" s="22" t="s">
        <v>275</v>
      </c>
      <c r="E5" s="15"/>
      <c r="F5" s="29" t="s">
        <v>275</v>
      </c>
      <c r="G5" s="20"/>
      <c r="H5" s="30"/>
      <c r="I5" s="20"/>
      <c r="J5" s="30"/>
      <c r="K5" s="20"/>
      <c r="L5" s="30"/>
      <c r="M5" s="20"/>
      <c r="N5" s="30"/>
      <c r="O5" s="31" t="s">
        <v>275</v>
      </c>
    </row>
    <row r="6" spans="2:15" ht="19.7" customHeight="1" x14ac:dyDescent="0.2">
      <c r="B6" s="21" t="s">
        <v>120</v>
      </c>
      <c r="C6" s="22" t="s">
        <v>256</v>
      </c>
      <c r="D6" s="22" t="s">
        <v>275</v>
      </c>
      <c r="E6" s="15"/>
      <c r="F6" s="29" t="s">
        <v>275</v>
      </c>
      <c r="G6" s="20"/>
      <c r="H6" s="30"/>
      <c r="I6" s="20"/>
      <c r="J6" s="30"/>
      <c r="K6" s="20"/>
      <c r="L6" s="30"/>
      <c r="M6" s="20"/>
      <c r="N6" s="30"/>
      <c r="O6" s="31" t="s">
        <v>275</v>
      </c>
    </row>
    <row r="7" spans="2:15" ht="19.7" customHeight="1" x14ac:dyDescent="0.2">
      <c r="B7" s="21" t="s">
        <v>4</v>
      </c>
      <c r="C7" s="22" t="s">
        <v>221</v>
      </c>
      <c r="D7" s="22" t="s">
        <v>275</v>
      </c>
      <c r="E7" s="15"/>
      <c r="F7" s="29" t="s">
        <v>275</v>
      </c>
      <c r="G7" s="20"/>
      <c r="H7" s="30"/>
      <c r="I7" s="20"/>
      <c r="J7" s="30"/>
      <c r="K7" s="20"/>
      <c r="L7" s="30"/>
      <c r="M7" s="20"/>
      <c r="N7" s="30"/>
      <c r="O7" s="31" t="s">
        <v>275</v>
      </c>
    </row>
    <row r="8" spans="2:15" ht="19.7" customHeight="1" x14ac:dyDescent="0.2">
      <c r="B8" s="25" t="s">
        <v>213</v>
      </c>
      <c r="C8" s="13" t="s">
        <v>214</v>
      </c>
      <c r="D8" s="13" t="s">
        <v>81</v>
      </c>
      <c r="E8" s="15">
        <v>1265</v>
      </c>
      <c r="F8" s="14" t="s">
        <v>182</v>
      </c>
      <c r="G8" s="20"/>
      <c r="H8" s="24"/>
      <c r="I8" s="23"/>
      <c r="J8" s="24"/>
      <c r="K8" s="23"/>
      <c r="L8" s="24"/>
      <c r="M8" s="23"/>
      <c r="N8" s="24"/>
      <c r="O8" s="16" t="s">
        <v>39</v>
      </c>
    </row>
    <row r="9" spans="2:15" ht="19.7" customHeight="1" x14ac:dyDescent="0.2">
      <c r="B9" s="25" t="s">
        <v>108</v>
      </c>
      <c r="C9" s="13" t="s">
        <v>151</v>
      </c>
      <c r="D9" s="13" t="s">
        <v>81</v>
      </c>
      <c r="E9" s="15">
        <v>1119</v>
      </c>
      <c r="F9" s="14" t="s">
        <v>182</v>
      </c>
      <c r="G9" s="20"/>
      <c r="H9" s="24"/>
      <c r="I9" s="23"/>
      <c r="J9" s="24"/>
      <c r="K9" s="23"/>
      <c r="L9" s="24"/>
      <c r="M9" s="23"/>
      <c r="N9" s="24"/>
      <c r="O9" s="16" t="s">
        <v>128</v>
      </c>
    </row>
    <row r="10" spans="2:15" ht="19.7" customHeight="1" x14ac:dyDescent="0.2">
      <c r="B10" s="25" t="s">
        <v>261</v>
      </c>
      <c r="C10" s="13" t="s">
        <v>170</v>
      </c>
      <c r="D10" s="13" t="s">
        <v>81</v>
      </c>
      <c r="E10" s="15">
        <v>87</v>
      </c>
      <c r="F10" s="14" t="s">
        <v>182</v>
      </c>
      <c r="G10" s="20"/>
      <c r="H10" s="24"/>
      <c r="I10" s="23"/>
      <c r="J10" s="24"/>
      <c r="K10" s="23"/>
      <c r="L10" s="24"/>
      <c r="M10" s="23"/>
      <c r="N10" s="24"/>
      <c r="O10" s="16" t="s">
        <v>33</v>
      </c>
    </row>
    <row r="11" spans="2:15" ht="19.7" customHeight="1" x14ac:dyDescent="0.2">
      <c r="B11" s="25" t="s">
        <v>86</v>
      </c>
      <c r="C11" s="13" t="s">
        <v>40</v>
      </c>
      <c r="D11" s="13" t="s">
        <v>275</v>
      </c>
      <c r="E11" s="15">
        <v>27</v>
      </c>
      <c r="F11" s="14" t="s">
        <v>182</v>
      </c>
      <c r="G11" s="20"/>
      <c r="H11" s="24"/>
      <c r="I11" s="23"/>
      <c r="J11" s="24"/>
      <c r="K11" s="23"/>
      <c r="L11" s="24"/>
      <c r="M11" s="23"/>
      <c r="N11" s="24"/>
      <c r="O11" s="16" t="s">
        <v>158</v>
      </c>
    </row>
    <row r="12" spans="2:15" ht="19.7" customHeight="1" x14ac:dyDescent="0.2">
      <c r="B12" s="21" t="s">
        <v>74</v>
      </c>
      <c r="C12" s="22" t="s">
        <v>201</v>
      </c>
      <c r="D12" s="22" t="s">
        <v>275</v>
      </c>
      <c r="E12" s="15"/>
      <c r="F12" s="29" t="s">
        <v>275</v>
      </c>
      <c r="G12" s="20"/>
      <c r="H12" s="30"/>
      <c r="I12" s="20"/>
      <c r="J12" s="30"/>
      <c r="K12" s="20"/>
      <c r="L12" s="30"/>
      <c r="M12" s="20"/>
      <c r="N12" s="30"/>
      <c r="O12" s="31" t="s">
        <v>275</v>
      </c>
    </row>
    <row r="13" spans="2:15" ht="19.7" customHeight="1" x14ac:dyDescent="0.2">
      <c r="B13" s="21" t="s">
        <v>213</v>
      </c>
      <c r="C13" s="22" t="s">
        <v>36</v>
      </c>
      <c r="D13" s="22" t="s">
        <v>275</v>
      </c>
      <c r="E13" s="15"/>
      <c r="F13" s="29" t="s">
        <v>275</v>
      </c>
      <c r="G13" s="20"/>
      <c r="H13" s="30"/>
      <c r="I13" s="20"/>
      <c r="J13" s="30"/>
      <c r="K13" s="20"/>
      <c r="L13" s="24"/>
      <c r="M13" s="20"/>
      <c r="N13" s="24"/>
      <c r="O13" s="31" t="s">
        <v>275</v>
      </c>
    </row>
    <row r="14" spans="2:15" ht="19.7" customHeight="1" x14ac:dyDescent="0.2">
      <c r="B14" s="25" t="s">
        <v>213</v>
      </c>
      <c r="C14" s="13" t="s">
        <v>218</v>
      </c>
      <c r="D14" s="13" t="s">
        <v>260</v>
      </c>
      <c r="E14" s="15">
        <v>1</v>
      </c>
      <c r="F14" s="14" t="s">
        <v>166</v>
      </c>
      <c r="G14" s="20"/>
      <c r="H14" s="24"/>
      <c r="I14" s="23"/>
      <c r="J14" s="24"/>
      <c r="K14" s="23"/>
      <c r="L14" s="24"/>
      <c r="M14" s="23"/>
      <c r="N14" s="24"/>
      <c r="O14" s="16" t="s">
        <v>258</v>
      </c>
    </row>
    <row r="15" spans="2:15" ht="19.7" customHeight="1" x14ac:dyDescent="0.2">
      <c r="B15" s="25" t="s">
        <v>108</v>
      </c>
      <c r="C15" s="13" t="s">
        <v>218</v>
      </c>
      <c r="D15" s="13" t="s">
        <v>73</v>
      </c>
      <c r="E15" s="15">
        <v>139</v>
      </c>
      <c r="F15" s="14" t="s">
        <v>166</v>
      </c>
      <c r="G15" s="20"/>
      <c r="H15" s="24"/>
      <c r="I15" s="23"/>
      <c r="J15" s="24"/>
      <c r="K15" s="23"/>
      <c r="L15" s="24"/>
      <c r="M15" s="23"/>
      <c r="N15" s="24"/>
      <c r="O15" s="16" t="s">
        <v>85</v>
      </c>
    </row>
    <row r="16" spans="2:15" ht="19.7" customHeight="1" x14ac:dyDescent="0.2">
      <c r="B16" s="25" t="s">
        <v>261</v>
      </c>
      <c r="C16" s="13" t="s">
        <v>218</v>
      </c>
      <c r="D16" s="13" t="s">
        <v>27</v>
      </c>
      <c r="E16" s="15">
        <v>167</v>
      </c>
      <c r="F16" s="14" t="s">
        <v>166</v>
      </c>
      <c r="G16" s="20"/>
      <c r="H16" s="24"/>
      <c r="I16" s="23"/>
      <c r="J16" s="24"/>
      <c r="K16" s="23"/>
      <c r="L16" s="24"/>
      <c r="M16" s="23"/>
      <c r="N16" s="24"/>
      <c r="O16" s="16" t="s">
        <v>268</v>
      </c>
    </row>
    <row r="17" spans="2:15" ht="19.7" customHeight="1" x14ac:dyDescent="0.2">
      <c r="B17" s="21" t="s">
        <v>108</v>
      </c>
      <c r="C17" s="22" t="s">
        <v>76</v>
      </c>
      <c r="D17" s="22" t="s">
        <v>275</v>
      </c>
      <c r="E17" s="15"/>
      <c r="F17" s="29" t="s">
        <v>275</v>
      </c>
      <c r="G17" s="20"/>
      <c r="H17" s="30"/>
      <c r="I17" s="20"/>
      <c r="J17" s="30"/>
      <c r="K17" s="20"/>
      <c r="L17" s="24"/>
      <c r="M17" s="20"/>
      <c r="N17" s="24"/>
      <c r="O17" s="31" t="s">
        <v>275</v>
      </c>
    </row>
    <row r="18" spans="2:15" ht="19.7" customHeight="1" x14ac:dyDescent="0.2">
      <c r="B18" s="25" t="s">
        <v>213</v>
      </c>
      <c r="C18" s="13" t="s">
        <v>58</v>
      </c>
      <c r="D18" s="13" t="s">
        <v>260</v>
      </c>
      <c r="E18" s="15">
        <v>6</v>
      </c>
      <c r="F18" s="14" t="s">
        <v>166</v>
      </c>
      <c r="G18" s="20"/>
      <c r="H18" s="24"/>
      <c r="I18" s="23"/>
      <c r="J18" s="24"/>
      <c r="K18" s="23"/>
      <c r="L18" s="24"/>
      <c r="M18" s="23"/>
      <c r="N18" s="24"/>
      <c r="O18" s="16" t="s">
        <v>62</v>
      </c>
    </row>
    <row r="19" spans="2:15" ht="19.7" customHeight="1" x14ac:dyDescent="0.2">
      <c r="B19" s="25" t="s">
        <v>108</v>
      </c>
      <c r="C19" s="13" t="s">
        <v>58</v>
      </c>
      <c r="D19" s="13" t="s">
        <v>73</v>
      </c>
      <c r="E19" s="15">
        <v>176</v>
      </c>
      <c r="F19" s="14" t="s">
        <v>166</v>
      </c>
      <c r="G19" s="20"/>
      <c r="H19" s="24"/>
      <c r="I19" s="23"/>
      <c r="J19" s="24"/>
      <c r="K19" s="23"/>
      <c r="L19" s="24"/>
      <c r="M19" s="23"/>
      <c r="N19" s="24"/>
      <c r="O19" s="16" t="s">
        <v>234</v>
      </c>
    </row>
    <row r="20" spans="2:15" ht="19.7" customHeight="1" x14ac:dyDescent="0.2">
      <c r="B20" s="25" t="s">
        <v>261</v>
      </c>
      <c r="C20" s="13" t="s">
        <v>58</v>
      </c>
      <c r="D20" s="13" t="s">
        <v>27</v>
      </c>
      <c r="E20" s="15">
        <v>121</v>
      </c>
      <c r="F20" s="14" t="s">
        <v>166</v>
      </c>
      <c r="G20" s="20"/>
      <c r="H20" s="24"/>
      <c r="I20" s="23"/>
      <c r="J20" s="24"/>
      <c r="K20" s="23"/>
      <c r="L20" s="24"/>
      <c r="M20" s="23"/>
      <c r="N20" s="24"/>
      <c r="O20" s="16" t="s">
        <v>71</v>
      </c>
    </row>
    <row r="21" spans="2:15" ht="19.7" customHeight="1" x14ac:dyDescent="0.2">
      <c r="B21" s="21" t="s">
        <v>261</v>
      </c>
      <c r="C21" s="22" t="s">
        <v>133</v>
      </c>
      <c r="D21" s="22" t="s">
        <v>275</v>
      </c>
      <c r="E21" s="15"/>
      <c r="F21" s="29" t="s">
        <v>275</v>
      </c>
      <c r="G21" s="20"/>
      <c r="H21" s="30"/>
      <c r="I21" s="20"/>
      <c r="J21" s="30"/>
      <c r="K21" s="20"/>
      <c r="L21" s="30"/>
      <c r="M21" s="20"/>
      <c r="N21" s="30"/>
      <c r="O21" s="31" t="s">
        <v>275</v>
      </c>
    </row>
    <row r="22" spans="2:15" ht="19.7" customHeight="1" x14ac:dyDescent="0.2">
      <c r="B22" s="25" t="s">
        <v>213</v>
      </c>
      <c r="C22" s="13" t="s">
        <v>123</v>
      </c>
      <c r="D22" s="13" t="s">
        <v>260</v>
      </c>
      <c r="E22" s="15">
        <v>3</v>
      </c>
      <c r="F22" s="14" t="s">
        <v>166</v>
      </c>
      <c r="G22" s="20"/>
      <c r="H22" s="24"/>
      <c r="I22" s="23"/>
      <c r="J22" s="24"/>
      <c r="K22" s="23"/>
      <c r="L22" s="24"/>
      <c r="M22" s="23"/>
      <c r="N22" s="24"/>
      <c r="O22" s="16" t="s">
        <v>243</v>
      </c>
    </row>
    <row r="23" spans="2:15" ht="19.7" customHeight="1" x14ac:dyDescent="0.2">
      <c r="B23" s="25" t="s">
        <v>108</v>
      </c>
      <c r="C23" s="13" t="s">
        <v>123</v>
      </c>
      <c r="D23" s="13" t="s">
        <v>73</v>
      </c>
      <c r="E23" s="15">
        <v>73</v>
      </c>
      <c r="F23" s="14" t="s">
        <v>166</v>
      </c>
      <c r="G23" s="20"/>
      <c r="H23" s="24"/>
      <c r="I23" s="23"/>
      <c r="J23" s="24"/>
      <c r="K23" s="23"/>
      <c r="L23" s="24"/>
      <c r="M23" s="23"/>
      <c r="N23" s="24"/>
      <c r="O23" s="16" t="s">
        <v>57</v>
      </c>
    </row>
    <row r="24" spans="2:15" ht="19.7" customHeight="1" x14ac:dyDescent="0.2">
      <c r="B24" s="25" t="s">
        <v>261</v>
      </c>
      <c r="C24" s="13" t="s">
        <v>123</v>
      </c>
      <c r="D24" s="13" t="s">
        <v>27</v>
      </c>
      <c r="E24" s="15">
        <v>57</v>
      </c>
      <c r="F24" s="14" t="s">
        <v>166</v>
      </c>
      <c r="G24" s="20"/>
      <c r="H24" s="24"/>
      <c r="I24" s="23"/>
      <c r="J24" s="24"/>
      <c r="K24" s="23"/>
      <c r="L24" s="24"/>
      <c r="M24" s="23"/>
      <c r="N24" s="24"/>
      <c r="O24" s="16" t="s">
        <v>157</v>
      </c>
    </row>
    <row r="25" spans="2:15" ht="19.7" customHeight="1" x14ac:dyDescent="0.2">
      <c r="B25" s="21" t="s">
        <v>86</v>
      </c>
      <c r="C25" s="22" t="s">
        <v>30</v>
      </c>
      <c r="D25" s="22" t="s">
        <v>275</v>
      </c>
      <c r="E25" s="15"/>
      <c r="F25" s="29" t="s">
        <v>275</v>
      </c>
      <c r="G25" s="20"/>
      <c r="H25" s="30"/>
      <c r="I25" s="20"/>
      <c r="J25" s="30"/>
      <c r="K25" s="20"/>
      <c r="L25" s="30"/>
      <c r="M25" s="20"/>
      <c r="N25" s="24"/>
      <c r="O25" s="31" t="s">
        <v>275</v>
      </c>
    </row>
    <row r="26" spans="2:15" ht="19.7" customHeight="1" x14ac:dyDescent="0.2">
      <c r="B26" s="25" t="s">
        <v>213</v>
      </c>
      <c r="C26" s="13" t="s">
        <v>193</v>
      </c>
      <c r="D26" s="13" t="s">
        <v>69</v>
      </c>
      <c r="E26" s="15">
        <v>17</v>
      </c>
      <c r="F26" s="14" t="s">
        <v>166</v>
      </c>
      <c r="G26" s="20"/>
      <c r="H26" s="24"/>
      <c r="I26" s="23"/>
      <c r="J26" s="24"/>
      <c r="K26" s="23"/>
      <c r="L26" s="24"/>
      <c r="M26" s="23"/>
      <c r="N26" s="24"/>
      <c r="O26" s="16" t="s">
        <v>187</v>
      </c>
    </row>
    <row r="27" spans="2:15" ht="19.7" customHeight="1" x14ac:dyDescent="0.2">
      <c r="B27" s="25" t="s">
        <v>108</v>
      </c>
      <c r="C27" s="13" t="s">
        <v>193</v>
      </c>
      <c r="D27" s="13" t="s">
        <v>77</v>
      </c>
      <c r="E27" s="15">
        <v>4</v>
      </c>
      <c r="F27" s="14" t="s">
        <v>166</v>
      </c>
      <c r="G27" s="20"/>
      <c r="H27" s="24"/>
      <c r="I27" s="23"/>
      <c r="J27" s="24"/>
      <c r="K27" s="23"/>
      <c r="L27" s="24"/>
      <c r="M27" s="23"/>
      <c r="N27" s="24"/>
      <c r="O27" s="16" t="s">
        <v>24</v>
      </c>
    </row>
    <row r="28" spans="2:15" ht="19.7" customHeight="1" x14ac:dyDescent="0.2">
      <c r="B28" s="25" t="s">
        <v>261</v>
      </c>
      <c r="C28" s="13" t="s">
        <v>122</v>
      </c>
      <c r="D28" s="13" t="s">
        <v>48</v>
      </c>
      <c r="E28" s="15">
        <v>1</v>
      </c>
      <c r="F28" s="14" t="s">
        <v>166</v>
      </c>
      <c r="G28" s="20"/>
      <c r="H28" s="24"/>
      <c r="I28" s="23"/>
      <c r="J28" s="24"/>
      <c r="K28" s="23"/>
      <c r="L28" s="24"/>
      <c r="M28" s="23"/>
      <c r="N28" s="24"/>
      <c r="O28" s="16" t="s">
        <v>178</v>
      </c>
    </row>
    <row r="29" spans="2:15" ht="19.7" customHeight="1" x14ac:dyDescent="0.2">
      <c r="B29" s="37" t="s">
        <v>200</v>
      </c>
      <c r="C29" s="33" t="s">
        <v>26</v>
      </c>
      <c r="D29" s="33" t="s">
        <v>275</v>
      </c>
      <c r="E29" s="6"/>
      <c r="F29" s="34" t="s">
        <v>275</v>
      </c>
      <c r="G29" s="5"/>
      <c r="H29" s="35"/>
      <c r="I29" s="5"/>
      <c r="J29" s="35"/>
      <c r="K29" s="5"/>
      <c r="L29" s="35"/>
      <c r="M29" s="5"/>
      <c r="N29" s="28"/>
      <c r="O29" s="36" t="s">
        <v>275</v>
      </c>
    </row>
    <row r="30" spans="2:15" ht="19.7" customHeight="1" x14ac:dyDescent="0.2">
      <c r="B30" s="25" t="s">
        <v>213</v>
      </c>
      <c r="C30" s="13" t="s">
        <v>181</v>
      </c>
      <c r="D30" s="13" t="s">
        <v>175</v>
      </c>
      <c r="E30" s="15">
        <v>1551</v>
      </c>
      <c r="F30" s="14" t="s">
        <v>152</v>
      </c>
      <c r="G30" s="20"/>
      <c r="H30" s="24"/>
      <c r="I30" s="23"/>
      <c r="J30" s="24"/>
      <c r="K30" s="23"/>
      <c r="L30" s="24"/>
      <c r="M30" s="23"/>
      <c r="N30" s="24"/>
      <c r="O30" s="16" t="s">
        <v>15</v>
      </c>
    </row>
    <row r="31" spans="2:15" ht="19.7" customHeight="1" x14ac:dyDescent="0.2">
      <c r="B31" s="25" t="s">
        <v>275</v>
      </c>
      <c r="C31" s="13" t="s">
        <v>275</v>
      </c>
      <c r="D31" s="13" t="s">
        <v>275</v>
      </c>
      <c r="E31" s="15"/>
      <c r="F31" s="14" t="s">
        <v>275</v>
      </c>
      <c r="G31" s="20"/>
      <c r="H31" s="24"/>
      <c r="I31" s="20"/>
      <c r="J31" s="15"/>
      <c r="K31" s="20"/>
      <c r="L31" s="15"/>
      <c r="M31" s="20"/>
      <c r="N31" s="15"/>
      <c r="O31" s="16" t="s">
        <v>275</v>
      </c>
    </row>
    <row r="32" spans="2:15" ht="19.7" customHeight="1" x14ac:dyDescent="0.2">
      <c r="B32" s="21" t="s">
        <v>189</v>
      </c>
      <c r="C32" s="22" t="s">
        <v>78</v>
      </c>
      <c r="D32" s="22" t="s">
        <v>275</v>
      </c>
      <c r="E32" s="15"/>
      <c r="F32" s="29" t="s">
        <v>275</v>
      </c>
      <c r="G32" s="20"/>
      <c r="H32" s="30"/>
      <c r="I32" s="20"/>
      <c r="J32" s="24"/>
      <c r="K32" s="20"/>
      <c r="L32" s="24"/>
      <c r="M32" s="20"/>
      <c r="N32" s="30"/>
      <c r="O32" s="31" t="s">
        <v>275</v>
      </c>
    </row>
    <row r="33" spans="2:15" ht="19.7" customHeight="1" x14ac:dyDescent="0.2">
      <c r="B33" s="21" t="s">
        <v>242</v>
      </c>
      <c r="C33" s="22" t="s">
        <v>107</v>
      </c>
      <c r="D33" s="22" t="s">
        <v>275</v>
      </c>
      <c r="E33" s="15"/>
      <c r="F33" s="29" t="s">
        <v>275</v>
      </c>
      <c r="G33" s="20"/>
      <c r="H33" s="30"/>
      <c r="I33" s="20"/>
      <c r="J33" s="24"/>
      <c r="K33" s="20"/>
      <c r="L33" s="24"/>
      <c r="M33" s="20"/>
      <c r="N33" s="30"/>
      <c r="O33" s="31" t="s">
        <v>275</v>
      </c>
    </row>
    <row r="34" spans="2:15" ht="19.7" customHeight="1" x14ac:dyDescent="0.2">
      <c r="B34" s="25" t="s">
        <v>213</v>
      </c>
      <c r="C34" s="13" t="s">
        <v>233</v>
      </c>
      <c r="D34" s="13" t="s">
        <v>275</v>
      </c>
      <c r="E34" s="15">
        <v>1</v>
      </c>
      <c r="F34" s="14" t="s">
        <v>203</v>
      </c>
      <c r="G34" s="20"/>
      <c r="H34" s="24"/>
      <c r="I34" s="23"/>
      <c r="J34" s="24"/>
      <c r="K34" s="23"/>
      <c r="L34" s="24"/>
      <c r="M34" s="23"/>
      <c r="N34" s="24"/>
      <c r="O34" s="16" t="s">
        <v>153</v>
      </c>
    </row>
    <row r="35" spans="2:15" ht="19.7" customHeight="1" x14ac:dyDescent="0.2">
      <c r="B35" s="25" t="s">
        <v>275</v>
      </c>
      <c r="C35" s="13" t="s">
        <v>275</v>
      </c>
      <c r="D35" s="13" t="s">
        <v>275</v>
      </c>
      <c r="E35" s="15"/>
      <c r="F35" s="14" t="s">
        <v>275</v>
      </c>
      <c r="G35" s="20"/>
      <c r="H35" s="24"/>
      <c r="I35" s="20"/>
      <c r="J35" s="15"/>
      <c r="K35" s="20"/>
      <c r="L35" s="15"/>
      <c r="M35" s="20"/>
      <c r="N35" s="15"/>
      <c r="O35" s="16" t="s">
        <v>275</v>
      </c>
    </row>
    <row r="36" spans="2:15" ht="19.7" customHeight="1" x14ac:dyDescent="0.2">
      <c r="B36" s="21" t="s">
        <v>274</v>
      </c>
      <c r="C36" s="22" t="s">
        <v>5</v>
      </c>
      <c r="D36" s="22" t="s">
        <v>275</v>
      </c>
      <c r="E36" s="15"/>
      <c r="F36" s="29" t="s">
        <v>275</v>
      </c>
      <c r="G36" s="20"/>
      <c r="H36" s="30"/>
      <c r="I36" s="20"/>
      <c r="J36" s="24"/>
      <c r="K36" s="20"/>
      <c r="L36" s="30"/>
      <c r="M36" s="20"/>
      <c r="N36" s="24"/>
      <c r="O36" s="31" t="s">
        <v>275</v>
      </c>
    </row>
    <row r="37" spans="2:15" ht="19.7" customHeight="1" x14ac:dyDescent="0.2">
      <c r="B37" s="21" t="s">
        <v>146</v>
      </c>
      <c r="C37" s="22" t="s">
        <v>194</v>
      </c>
      <c r="D37" s="22" t="s">
        <v>275</v>
      </c>
      <c r="E37" s="15"/>
      <c r="F37" s="29" t="s">
        <v>275</v>
      </c>
      <c r="G37" s="20"/>
      <c r="H37" s="30"/>
      <c r="I37" s="20"/>
      <c r="J37" s="24"/>
      <c r="K37" s="20"/>
      <c r="L37" s="30"/>
      <c r="M37" s="20"/>
      <c r="N37" s="24"/>
      <c r="O37" s="31" t="s">
        <v>275</v>
      </c>
    </row>
    <row r="38" spans="2:15" ht="19.7" customHeight="1" x14ac:dyDescent="0.2">
      <c r="B38" s="25" t="s">
        <v>213</v>
      </c>
      <c r="C38" s="13" t="s">
        <v>8</v>
      </c>
      <c r="D38" s="13" t="s">
        <v>252</v>
      </c>
      <c r="E38" s="15">
        <v>71</v>
      </c>
      <c r="F38" s="14" t="s">
        <v>182</v>
      </c>
      <c r="G38" s="20"/>
      <c r="H38" s="24"/>
      <c r="I38" s="23"/>
      <c r="J38" s="24"/>
      <c r="K38" s="23"/>
      <c r="L38" s="24"/>
      <c r="M38" s="23"/>
      <c r="N38" s="24"/>
      <c r="O38" s="16" t="s">
        <v>275</v>
      </c>
    </row>
    <row r="39" spans="2:15" ht="19.7" customHeight="1" x14ac:dyDescent="0.2">
      <c r="B39" s="21" t="s">
        <v>46</v>
      </c>
      <c r="C39" s="22" t="s">
        <v>106</v>
      </c>
      <c r="D39" s="22" t="s">
        <v>275</v>
      </c>
      <c r="E39" s="15"/>
      <c r="F39" s="29" t="s">
        <v>275</v>
      </c>
      <c r="G39" s="20"/>
      <c r="H39" s="30"/>
      <c r="I39" s="20"/>
      <c r="J39" s="24"/>
      <c r="K39" s="20"/>
      <c r="L39" s="30"/>
      <c r="M39" s="20"/>
      <c r="N39" s="24"/>
      <c r="O39" s="31" t="s">
        <v>275</v>
      </c>
    </row>
    <row r="40" spans="2:15" ht="19.7" customHeight="1" x14ac:dyDescent="0.2">
      <c r="B40" s="25" t="s">
        <v>213</v>
      </c>
      <c r="C40" s="13" t="s">
        <v>93</v>
      </c>
      <c r="D40" s="13" t="s">
        <v>126</v>
      </c>
      <c r="E40" s="15">
        <v>7</v>
      </c>
      <c r="F40" s="14" t="s">
        <v>159</v>
      </c>
      <c r="G40" s="20"/>
      <c r="H40" s="24"/>
      <c r="I40" s="23"/>
      <c r="J40" s="24"/>
      <c r="K40" s="23"/>
      <c r="L40" s="24"/>
      <c r="M40" s="23"/>
      <c r="N40" s="24"/>
      <c r="O40" s="16" t="s">
        <v>275</v>
      </c>
    </row>
    <row r="41" spans="2:15" ht="19.7" customHeight="1" x14ac:dyDescent="0.2">
      <c r="B41" s="25" t="s">
        <v>108</v>
      </c>
      <c r="C41" s="13" t="s">
        <v>93</v>
      </c>
      <c r="D41" s="13" t="s">
        <v>48</v>
      </c>
      <c r="E41" s="15">
        <v>315</v>
      </c>
      <c r="F41" s="14" t="s">
        <v>159</v>
      </c>
      <c r="G41" s="20"/>
      <c r="H41" s="24"/>
      <c r="I41" s="23"/>
      <c r="J41" s="24"/>
      <c r="K41" s="23"/>
      <c r="L41" s="24"/>
      <c r="M41" s="23"/>
      <c r="N41" s="24"/>
      <c r="O41" s="16" t="s">
        <v>275</v>
      </c>
    </row>
    <row r="42" spans="2:15" ht="19.7" customHeight="1" x14ac:dyDescent="0.2">
      <c r="B42" s="25" t="s">
        <v>261</v>
      </c>
      <c r="C42" s="13" t="s">
        <v>93</v>
      </c>
      <c r="D42" s="13" t="s">
        <v>95</v>
      </c>
      <c r="E42" s="15">
        <v>288</v>
      </c>
      <c r="F42" s="14" t="s">
        <v>159</v>
      </c>
      <c r="G42" s="20"/>
      <c r="H42" s="24"/>
      <c r="I42" s="23"/>
      <c r="J42" s="24"/>
      <c r="K42" s="23"/>
      <c r="L42" s="24"/>
      <c r="M42" s="23"/>
      <c r="N42" s="24"/>
      <c r="O42" s="16" t="s">
        <v>275</v>
      </c>
    </row>
    <row r="43" spans="2:15" ht="19.7" customHeight="1" x14ac:dyDescent="0.2">
      <c r="B43" s="25" t="s">
        <v>86</v>
      </c>
      <c r="C43" s="13" t="s">
        <v>251</v>
      </c>
      <c r="D43" s="13" t="s">
        <v>260</v>
      </c>
      <c r="E43" s="15">
        <v>1</v>
      </c>
      <c r="F43" s="14" t="s">
        <v>159</v>
      </c>
      <c r="G43" s="20"/>
      <c r="H43" s="24"/>
      <c r="I43" s="23"/>
      <c r="J43" s="24"/>
      <c r="K43" s="23"/>
      <c r="L43" s="24"/>
      <c r="M43" s="23"/>
      <c r="N43" s="24"/>
      <c r="O43" s="16" t="s">
        <v>275</v>
      </c>
    </row>
    <row r="44" spans="2:15" ht="19.7" customHeight="1" x14ac:dyDescent="0.2">
      <c r="B44" s="25" t="s">
        <v>200</v>
      </c>
      <c r="C44" s="13" t="s">
        <v>251</v>
      </c>
      <c r="D44" s="13" t="s">
        <v>73</v>
      </c>
      <c r="E44" s="15">
        <v>40</v>
      </c>
      <c r="F44" s="14" t="s">
        <v>159</v>
      </c>
      <c r="G44" s="20"/>
      <c r="H44" s="24"/>
      <c r="I44" s="23"/>
      <c r="J44" s="24"/>
      <c r="K44" s="23"/>
      <c r="L44" s="24"/>
      <c r="M44" s="23"/>
      <c r="N44" s="24"/>
      <c r="O44" s="16" t="s">
        <v>275</v>
      </c>
    </row>
    <row r="45" spans="2:15" ht="19.7" customHeight="1" x14ac:dyDescent="0.2">
      <c r="B45" s="25" t="s">
        <v>115</v>
      </c>
      <c r="C45" s="13" t="s">
        <v>251</v>
      </c>
      <c r="D45" s="13" t="s">
        <v>27</v>
      </c>
      <c r="E45" s="15">
        <v>5</v>
      </c>
      <c r="F45" s="14" t="s">
        <v>159</v>
      </c>
      <c r="G45" s="20"/>
      <c r="H45" s="24"/>
      <c r="I45" s="23"/>
      <c r="J45" s="24"/>
      <c r="K45" s="23"/>
      <c r="L45" s="24"/>
      <c r="M45" s="23"/>
      <c r="N45" s="24"/>
      <c r="O45" s="16" t="s">
        <v>275</v>
      </c>
    </row>
    <row r="46" spans="2:15" ht="19.7" customHeight="1" x14ac:dyDescent="0.2">
      <c r="B46" s="25" t="s">
        <v>232</v>
      </c>
      <c r="C46" s="13" t="s">
        <v>101</v>
      </c>
      <c r="D46" s="13" t="s">
        <v>73</v>
      </c>
      <c r="E46" s="15">
        <v>3</v>
      </c>
      <c r="F46" s="14" t="s">
        <v>159</v>
      </c>
      <c r="G46" s="20"/>
      <c r="H46" s="24"/>
      <c r="I46" s="23"/>
      <c r="J46" s="24"/>
      <c r="K46" s="23"/>
      <c r="L46" s="24"/>
      <c r="M46" s="23"/>
      <c r="N46" s="24"/>
      <c r="O46" s="16" t="s">
        <v>275</v>
      </c>
    </row>
    <row r="47" spans="2:15" ht="19.7" customHeight="1" x14ac:dyDescent="0.2">
      <c r="B47" s="25" t="s">
        <v>109</v>
      </c>
      <c r="C47" s="13" t="s">
        <v>101</v>
      </c>
      <c r="D47" s="13" t="s">
        <v>27</v>
      </c>
      <c r="E47" s="15">
        <v>2</v>
      </c>
      <c r="F47" s="14" t="s">
        <v>159</v>
      </c>
      <c r="G47" s="20"/>
      <c r="H47" s="24"/>
      <c r="I47" s="23"/>
      <c r="J47" s="24"/>
      <c r="K47" s="23"/>
      <c r="L47" s="24"/>
      <c r="M47" s="23"/>
      <c r="N47" s="24"/>
      <c r="O47" s="16" t="s">
        <v>275</v>
      </c>
    </row>
    <row r="48" spans="2:15" ht="19.7" customHeight="1" x14ac:dyDescent="0.2">
      <c r="B48" s="25" t="s">
        <v>241</v>
      </c>
      <c r="C48" s="13" t="s">
        <v>154</v>
      </c>
      <c r="D48" s="13" t="s">
        <v>73</v>
      </c>
      <c r="E48" s="15">
        <v>9</v>
      </c>
      <c r="F48" s="14" t="s">
        <v>159</v>
      </c>
      <c r="G48" s="20"/>
      <c r="H48" s="24"/>
      <c r="I48" s="23"/>
      <c r="J48" s="24"/>
      <c r="K48" s="23"/>
      <c r="L48" s="24"/>
      <c r="M48" s="23"/>
      <c r="N48" s="24"/>
      <c r="O48" s="16" t="s">
        <v>275</v>
      </c>
    </row>
    <row r="49" spans="2:15" ht="19.7" customHeight="1" x14ac:dyDescent="0.2">
      <c r="B49" s="25" t="s">
        <v>59</v>
      </c>
      <c r="C49" s="13" t="s">
        <v>154</v>
      </c>
      <c r="D49" s="13" t="s">
        <v>27</v>
      </c>
      <c r="E49" s="15">
        <v>10</v>
      </c>
      <c r="F49" s="14" t="s">
        <v>159</v>
      </c>
      <c r="G49" s="20"/>
      <c r="H49" s="24"/>
      <c r="I49" s="23"/>
      <c r="J49" s="24"/>
      <c r="K49" s="23"/>
      <c r="L49" s="24"/>
      <c r="M49" s="23"/>
      <c r="N49" s="24"/>
      <c r="O49" s="16" t="s">
        <v>275</v>
      </c>
    </row>
    <row r="50" spans="2:15" ht="19.7" customHeight="1" x14ac:dyDescent="0.2">
      <c r="B50" s="25" t="s">
        <v>215</v>
      </c>
      <c r="C50" s="13" t="s">
        <v>45</v>
      </c>
      <c r="D50" s="13" t="s">
        <v>27</v>
      </c>
      <c r="E50" s="15">
        <v>17</v>
      </c>
      <c r="F50" s="14" t="s">
        <v>159</v>
      </c>
      <c r="G50" s="20"/>
      <c r="H50" s="24"/>
      <c r="I50" s="23"/>
      <c r="J50" s="24"/>
      <c r="K50" s="23"/>
      <c r="L50" s="24"/>
      <c r="M50" s="23"/>
      <c r="N50" s="24"/>
      <c r="O50" s="16" t="s">
        <v>275</v>
      </c>
    </row>
    <row r="51" spans="2:15" ht="19.7" customHeight="1" x14ac:dyDescent="0.2">
      <c r="B51" s="25" t="s">
        <v>102</v>
      </c>
      <c r="C51" s="13" t="s">
        <v>93</v>
      </c>
      <c r="D51" s="13" t="s">
        <v>95</v>
      </c>
      <c r="E51" s="15">
        <v>1</v>
      </c>
      <c r="F51" s="14" t="s">
        <v>159</v>
      </c>
      <c r="G51" s="20"/>
      <c r="H51" s="24"/>
      <c r="I51" s="23"/>
      <c r="J51" s="24"/>
      <c r="K51" s="23"/>
      <c r="L51" s="24"/>
      <c r="M51" s="23"/>
      <c r="N51" s="24"/>
      <c r="O51" s="16" t="s">
        <v>275</v>
      </c>
    </row>
    <row r="52" spans="2:15" ht="19.7" customHeight="1" x14ac:dyDescent="0.2">
      <c r="B52" s="25" t="s">
        <v>262</v>
      </c>
      <c r="C52" s="13" t="s">
        <v>10</v>
      </c>
      <c r="D52" s="13" t="s">
        <v>195</v>
      </c>
      <c r="E52" s="15">
        <v>1</v>
      </c>
      <c r="F52" s="14" t="s">
        <v>159</v>
      </c>
      <c r="G52" s="20"/>
      <c r="H52" s="24"/>
      <c r="I52" s="23"/>
      <c r="J52" s="24"/>
      <c r="K52" s="23"/>
      <c r="L52" s="24"/>
      <c r="M52" s="23"/>
      <c r="N52" s="24"/>
      <c r="O52" s="16" t="s">
        <v>275</v>
      </c>
    </row>
    <row r="53" spans="2:15" ht="19.7" customHeight="1" x14ac:dyDescent="0.2">
      <c r="B53" s="25" t="s">
        <v>84</v>
      </c>
      <c r="C53" s="13" t="s">
        <v>10</v>
      </c>
      <c r="D53" s="13" t="s">
        <v>90</v>
      </c>
      <c r="E53" s="15">
        <v>18</v>
      </c>
      <c r="F53" s="14" t="s">
        <v>159</v>
      </c>
      <c r="G53" s="20"/>
      <c r="H53" s="24"/>
      <c r="I53" s="23"/>
      <c r="J53" s="24"/>
      <c r="K53" s="23"/>
      <c r="L53" s="24"/>
      <c r="M53" s="23"/>
      <c r="N53" s="24"/>
      <c r="O53" s="16" t="s">
        <v>275</v>
      </c>
    </row>
    <row r="54" spans="2:15" ht="19.7" customHeight="1" x14ac:dyDescent="0.2">
      <c r="B54" s="26" t="s">
        <v>205</v>
      </c>
      <c r="C54" s="17" t="s">
        <v>52</v>
      </c>
      <c r="D54" s="17" t="s">
        <v>260</v>
      </c>
      <c r="E54" s="6">
        <v>1</v>
      </c>
      <c r="F54" s="18" t="s">
        <v>159</v>
      </c>
      <c r="G54" s="5"/>
      <c r="H54" s="28"/>
      <c r="I54" s="27"/>
      <c r="J54" s="28"/>
      <c r="K54" s="27"/>
      <c r="L54" s="28"/>
      <c r="M54" s="27"/>
      <c r="N54" s="28"/>
      <c r="O54" s="19" t="s">
        <v>275</v>
      </c>
    </row>
    <row r="55" spans="2:15" ht="19.7" customHeight="1" x14ac:dyDescent="0.2">
      <c r="B55" s="25" t="s">
        <v>113</v>
      </c>
      <c r="C55" s="13" t="s">
        <v>269</v>
      </c>
      <c r="D55" s="13" t="s">
        <v>73</v>
      </c>
      <c r="E55" s="15">
        <v>34</v>
      </c>
      <c r="F55" s="14" t="s">
        <v>159</v>
      </c>
      <c r="G55" s="20"/>
      <c r="H55" s="24"/>
      <c r="I55" s="23"/>
      <c r="J55" s="24"/>
      <c r="K55" s="23"/>
      <c r="L55" s="24"/>
      <c r="M55" s="23"/>
      <c r="N55" s="24"/>
      <c r="O55" s="16" t="s">
        <v>275</v>
      </c>
    </row>
    <row r="56" spans="2:15" ht="19.7" customHeight="1" x14ac:dyDescent="0.2">
      <c r="B56" s="25" t="s">
        <v>235</v>
      </c>
      <c r="C56" s="13" t="s">
        <v>269</v>
      </c>
      <c r="D56" s="13" t="s">
        <v>27</v>
      </c>
      <c r="E56" s="15">
        <v>7</v>
      </c>
      <c r="F56" s="14" t="s">
        <v>159</v>
      </c>
      <c r="G56" s="20"/>
      <c r="H56" s="24"/>
      <c r="I56" s="23"/>
      <c r="J56" s="24"/>
      <c r="K56" s="23"/>
      <c r="L56" s="24"/>
      <c r="M56" s="23"/>
      <c r="N56" s="24"/>
      <c r="O56" s="16" t="s">
        <v>275</v>
      </c>
    </row>
    <row r="57" spans="2:15" ht="19.7" customHeight="1" x14ac:dyDescent="0.2">
      <c r="B57" s="25" t="s">
        <v>110</v>
      </c>
      <c r="C57" s="13" t="s">
        <v>72</v>
      </c>
      <c r="D57" s="13" t="s">
        <v>167</v>
      </c>
      <c r="E57" s="15">
        <v>2</v>
      </c>
      <c r="F57" s="14" t="s">
        <v>159</v>
      </c>
      <c r="G57" s="20"/>
      <c r="H57" s="24"/>
      <c r="I57" s="23"/>
      <c r="J57" s="24"/>
      <c r="K57" s="23"/>
      <c r="L57" s="24"/>
      <c r="M57" s="23"/>
      <c r="N57" s="24"/>
      <c r="O57" s="16" t="s">
        <v>275</v>
      </c>
    </row>
    <row r="58" spans="2:15" ht="19.7" customHeight="1" x14ac:dyDescent="0.2">
      <c r="B58" s="25" t="s">
        <v>238</v>
      </c>
      <c r="C58" s="13" t="s">
        <v>72</v>
      </c>
      <c r="D58" s="13" t="s">
        <v>92</v>
      </c>
      <c r="E58" s="15">
        <v>4</v>
      </c>
      <c r="F58" s="14" t="s">
        <v>159</v>
      </c>
      <c r="G58" s="20"/>
      <c r="H58" s="24"/>
      <c r="I58" s="23"/>
      <c r="J58" s="24"/>
      <c r="K58" s="23"/>
      <c r="L58" s="24"/>
      <c r="M58" s="23"/>
      <c r="N58" s="24"/>
      <c r="O58" s="16" t="s">
        <v>275</v>
      </c>
    </row>
    <row r="59" spans="2:15" ht="19.7" customHeight="1" x14ac:dyDescent="0.2">
      <c r="B59" s="25" t="s">
        <v>127</v>
      </c>
      <c r="C59" s="13" t="s">
        <v>134</v>
      </c>
      <c r="D59" s="13" t="s">
        <v>167</v>
      </c>
      <c r="E59" s="15">
        <v>15</v>
      </c>
      <c r="F59" s="14" t="s">
        <v>159</v>
      </c>
      <c r="G59" s="20"/>
      <c r="H59" s="24"/>
      <c r="I59" s="23"/>
      <c r="J59" s="24"/>
      <c r="K59" s="23"/>
      <c r="L59" s="24"/>
      <c r="M59" s="23"/>
      <c r="N59" s="24"/>
      <c r="O59" s="16" t="s">
        <v>275</v>
      </c>
    </row>
    <row r="60" spans="2:15" ht="19.7" customHeight="1" x14ac:dyDescent="0.2">
      <c r="B60" s="25" t="s">
        <v>19</v>
      </c>
      <c r="C60" s="13" t="s">
        <v>179</v>
      </c>
      <c r="D60" s="13" t="s">
        <v>224</v>
      </c>
      <c r="E60" s="15">
        <v>21</v>
      </c>
      <c r="F60" s="14" t="s">
        <v>64</v>
      </c>
      <c r="G60" s="20"/>
      <c r="H60" s="24"/>
      <c r="I60" s="23"/>
      <c r="J60" s="24"/>
      <c r="K60" s="23"/>
      <c r="L60" s="24"/>
      <c r="M60" s="23"/>
      <c r="N60" s="24"/>
      <c r="O60" s="16" t="s">
        <v>275</v>
      </c>
    </row>
    <row r="61" spans="2:15" ht="19.7" customHeight="1" x14ac:dyDescent="0.2">
      <c r="B61" s="25" t="s">
        <v>171</v>
      </c>
      <c r="C61" s="13" t="s">
        <v>176</v>
      </c>
      <c r="D61" s="13" t="s">
        <v>143</v>
      </c>
      <c r="E61" s="15">
        <v>21</v>
      </c>
      <c r="F61" s="14" t="s">
        <v>64</v>
      </c>
      <c r="G61" s="20"/>
      <c r="H61" s="24"/>
      <c r="I61" s="23"/>
      <c r="J61" s="24"/>
      <c r="K61" s="23"/>
      <c r="L61" s="24"/>
      <c r="M61" s="23"/>
      <c r="N61" s="24"/>
      <c r="O61" s="16" t="s">
        <v>275</v>
      </c>
    </row>
    <row r="62" spans="2:15" ht="19.7" customHeight="1" x14ac:dyDescent="0.2">
      <c r="B62" s="25" t="s">
        <v>275</v>
      </c>
      <c r="C62" s="13" t="s">
        <v>275</v>
      </c>
      <c r="D62" s="13" t="s">
        <v>275</v>
      </c>
      <c r="E62" s="15"/>
      <c r="F62" s="14" t="s">
        <v>275</v>
      </c>
      <c r="G62" s="20"/>
      <c r="H62" s="24"/>
      <c r="I62" s="20"/>
      <c r="J62" s="15"/>
      <c r="K62" s="20"/>
      <c r="L62" s="15"/>
      <c r="M62" s="20"/>
      <c r="N62" s="15"/>
      <c r="O62" s="16" t="s">
        <v>275</v>
      </c>
    </row>
    <row r="63" spans="2:15" ht="19.7" customHeight="1" x14ac:dyDescent="0.2">
      <c r="B63" s="25" t="s">
        <v>275</v>
      </c>
      <c r="C63" s="13" t="s">
        <v>275</v>
      </c>
      <c r="D63" s="13" t="s">
        <v>275</v>
      </c>
      <c r="E63" s="15"/>
      <c r="F63" s="14" t="s">
        <v>275</v>
      </c>
      <c r="G63" s="20"/>
      <c r="H63" s="24"/>
      <c r="I63" s="20"/>
      <c r="J63" s="15"/>
      <c r="K63" s="20"/>
      <c r="L63" s="15"/>
      <c r="M63" s="20"/>
      <c r="N63" s="15"/>
      <c r="O63" s="16" t="s">
        <v>275</v>
      </c>
    </row>
    <row r="64" spans="2:15" ht="19.7" customHeight="1" x14ac:dyDescent="0.2">
      <c r="B64" s="25" t="s">
        <v>275</v>
      </c>
      <c r="C64" s="13" t="s">
        <v>275</v>
      </c>
      <c r="D64" s="13" t="s">
        <v>275</v>
      </c>
      <c r="E64" s="15"/>
      <c r="F64" s="14" t="s">
        <v>275</v>
      </c>
      <c r="G64" s="20"/>
      <c r="H64" s="24"/>
      <c r="I64" s="20"/>
      <c r="J64" s="15"/>
      <c r="K64" s="20"/>
      <c r="L64" s="15"/>
      <c r="M64" s="20"/>
      <c r="N64" s="15"/>
      <c r="O64" s="16" t="s">
        <v>275</v>
      </c>
    </row>
    <row r="65" spans="2:15" ht="19.7" customHeight="1" x14ac:dyDescent="0.2">
      <c r="B65" s="21" t="s">
        <v>53</v>
      </c>
      <c r="C65" s="22" t="s">
        <v>245</v>
      </c>
      <c r="D65" s="22" t="s">
        <v>275</v>
      </c>
      <c r="E65" s="15"/>
      <c r="F65" s="29" t="s">
        <v>275</v>
      </c>
      <c r="G65" s="20"/>
      <c r="H65" s="30"/>
      <c r="I65" s="20"/>
      <c r="J65" s="24"/>
      <c r="K65" s="20"/>
      <c r="L65" s="30"/>
      <c r="M65" s="20"/>
      <c r="N65" s="24"/>
      <c r="O65" s="31" t="s">
        <v>275</v>
      </c>
    </row>
    <row r="66" spans="2:15" ht="19.7" customHeight="1" x14ac:dyDescent="0.2">
      <c r="B66" s="21" t="s">
        <v>50</v>
      </c>
      <c r="C66" s="22" t="s">
        <v>174</v>
      </c>
      <c r="D66" s="22" t="s">
        <v>275</v>
      </c>
      <c r="E66" s="15"/>
      <c r="F66" s="29" t="s">
        <v>275</v>
      </c>
      <c r="G66" s="20"/>
      <c r="H66" s="30"/>
      <c r="I66" s="20"/>
      <c r="J66" s="24"/>
      <c r="K66" s="20"/>
      <c r="L66" s="30"/>
      <c r="M66" s="20"/>
      <c r="N66" s="24"/>
      <c r="O66" s="31" t="s">
        <v>275</v>
      </c>
    </row>
    <row r="67" spans="2:15" ht="19.7" customHeight="1" x14ac:dyDescent="0.2">
      <c r="B67" s="25" t="s">
        <v>213</v>
      </c>
      <c r="C67" s="13" t="s">
        <v>229</v>
      </c>
      <c r="D67" s="13" t="s">
        <v>207</v>
      </c>
      <c r="E67" s="15">
        <v>1</v>
      </c>
      <c r="F67" s="14" t="s">
        <v>14</v>
      </c>
      <c r="G67" s="20"/>
      <c r="H67" s="24"/>
      <c r="I67" s="23"/>
      <c r="J67" s="24"/>
      <c r="K67" s="23"/>
      <c r="L67" s="24"/>
      <c r="M67" s="23"/>
      <c r="N67" s="24"/>
      <c r="O67" s="16" t="s">
        <v>114</v>
      </c>
    </row>
    <row r="68" spans="2:15" ht="19.7" customHeight="1" x14ac:dyDescent="0.2">
      <c r="B68" s="25" t="s">
        <v>108</v>
      </c>
      <c r="C68" s="13" t="s">
        <v>229</v>
      </c>
      <c r="D68" s="13" t="s">
        <v>264</v>
      </c>
      <c r="E68" s="15">
        <v>142</v>
      </c>
      <c r="F68" s="14" t="s">
        <v>14</v>
      </c>
      <c r="G68" s="20"/>
      <c r="H68" s="24"/>
      <c r="I68" s="23"/>
      <c r="J68" s="24"/>
      <c r="K68" s="23"/>
      <c r="L68" s="24"/>
      <c r="M68" s="23"/>
      <c r="N68" s="24"/>
      <c r="O68" s="16" t="s">
        <v>114</v>
      </c>
    </row>
    <row r="69" spans="2:15" ht="19.7" customHeight="1" x14ac:dyDescent="0.2">
      <c r="B69" s="25" t="s">
        <v>261</v>
      </c>
      <c r="C69" s="13" t="s">
        <v>229</v>
      </c>
      <c r="D69" s="13" t="s">
        <v>161</v>
      </c>
      <c r="E69" s="15">
        <v>171</v>
      </c>
      <c r="F69" s="14" t="s">
        <v>14</v>
      </c>
      <c r="G69" s="20"/>
      <c r="H69" s="24"/>
      <c r="I69" s="23"/>
      <c r="J69" s="24"/>
      <c r="K69" s="23"/>
      <c r="L69" s="24"/>
      <c r="M69" s="23"/>
      <c r="N69" s="24"/>
      <c r="O69" s="16" t="s">
        <v>114</v>
      </c>
    </row>
    <row r="70" spans="2:15" ht="19.7" customHeight="1" x14ac:dyDescent="0.2">
      <c r="B70" s="25" t="s">
        <v>86</v>
      </c>
      <c r="C70" s="13" t="s">
        <v>9</v>
      </c>
      <c r="D70" s="13" t="s">
        <v>275</v>
      </c>
      <c r="E70" s="32">
        <v>0.54</v>
      </c>
      <c r="F70" s="14" t="s">
        <v>47</v>
      </c>
      <c r="G70" s="20"/>
      <c r="H70" s="24"/>
      <c r="I70" s="20"/>
      <c r="J70" s="15"/>
      <c r="K70" s="20"/>
      <c r="L70" s="15"/>
      <c r="M70" s="20"/>
      <c r="N70" s="15"/>
      <c r="O70" s="16" t="s">
        <v>275</v>
      </c>
    </row>
    <row r="71" spans="2:15" x14ac:dyDescent="0.2">
      <c r="B71" s="26" t="s">
        <v>275</v>
      </c>
      <c r="C71" s="17" t="s">
        <v>275</v>
      </c>
      <c r="D71" s="17" t="s">
        <v>275</v>
      </c>
      <c r="E71" s="6"/>
      <c r="F71" s="18" t="s">
        <v>275</v>
      </c>
      <c r="G71" s="5"/>
      <c r="H71" s="28"/>
      <c r="I71" s="5"/>
      <c r="J71" s="6"/>
      <c r="K71" s="5"/>
      <c r="L71" s="6"/>
      <c r="M71" s="5"/>
      <c r="N71" s="6"/>
      <c r="O71" s="19" t="s">
        <v>275</v>
      </c>
    </row>
    <row r="72" spans="2:15" x14ac:dyDescent="0.2"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</sheetData>
  <mergeCells count="11">
    <mergeCell ref="F3:F4"/>
    <mergeCell ref="G3:H3"/>
    <mergeCell ref="I3:J3"/>
    <mergeCell ref="K3:L3"/>
    <mergeCell ref="M3:N3"/>
    <mergeCell ref="O3:O4"/>
    <mergeCell ref="B1:O2"/>
    <mergeCell ref="B3:B4"/>
    <mergeCell ref="C3:C4"/>
    <mergeCell ref="D3:D4"/>
    <mergeCell ref="E3:E4"/>
  </mergeCells>
  <phoneticPr fontId="4" type="noConversion"/>
  <pageMargins left="0.98425196850393704" right="7.874015748031496E-2" top="0.6692913385826772" bottom="0.59055118110236215" header="0.5" footer="0.5"/>
  <pageSetup paperSize="9" scale="90" orientation="landscape" copies="0"/>
  <headerFooter alignWithMargins="0"/>
  <rowBreaks count="2" manualBreakCount="2">
    <brk id="29" min="2" max="15" man="1"/>
    <brk id="54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원가계산서</vt:lpstr>
      <vt:lpstr>내역서총괄표</vt:lpstr>
      <vt:lpstr>내역서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PYJ</dc:creator>
  <cp:lastModifiedBy>user</cp:lastModifiedBy>
  <dcterms:created xsi:type="dcterms:W3CDTF">2026-09-16T07:43:34Z</dcterms:created>
  <dcterms:modified xsi:type="dcterms:W3CDTF">2026-09-29T06:47:54Z</dcterms:modified>
</cp:coreProperties>
</file>